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5810" windowHeight="12705" activeTab="13"/>
  </bookViews>
  <sheets>
    <sheet name="Antro" sheetId="4" r:id="rId1"/>
    <sheet name="DEV" sheetId="5" r:id="rId2"/>
    <sheet name="PPMAP" sheetId="6" r:id="rId3"/>
    <sheet name="MRU" sheetId="7" r:id="rId4"/>
    <sheet name="SCM" sheetId="8" r:id="rId5"/>
    <sheet name="SOMP" sheetId="9" r:id="rId6"/>
    <sheet name="SS" sheetId="10" r:id="rId7"/>
    <sheet name="CSA" sheetId="11" r:id="rId8"/>
    <sheet name="RS" sheetId="12" r:id="rId9"/>
    <sheet name="Cons" sheetId="3" r:id="rId10"/>
    <sheet name="GRSS" sheetId="13" r:id="rId11"/>
    <sheet name="MSSS" sheetId="14" r:id="rId12"/>
    <sheet name="PCCID" sheetId="15" r:id="rId13"/>
    <sheet name="PROB" sheetId="16" r:id="rId14"/>
  </sheets>
  <calcPr calcId="145621"/>
</workbook>
</file>

<file path=xl/calcChain.xml><?xml version="1.0" encoding="utf-8"?>
<calcChain xmlns="http://schemas.openxmlformats.org/spreadsheetml/2006/main">
  <c r="G26" i="4" l="1"/>
  <c r="G26" i="5"/>
  <c r="G25" i="6"/>
  <c r="G24" i="8"/>
  <c r="G26" i="9"/>
  <c r="J48" i="16" l="1"/>
  <c r="H48" i="16"/>
  <c r="E48" i="16"/>
  <c r="C48" i="16"/>
  <c r="L44" i="16"/>
  <c r="C45" i="16"/>
  <c r="J27" i="16"/>
  <c r="H27" i="16"/>
  <c r="H24" i="16"/>
  <c r="J48" i="15"/>
  <c r="H48" i="15"/>
  <c r="E48" i="15"/>
  <c r="C48" i="15"/>
  <c r="C45" i="15"/>
  <c r="H25" i="15"/>
  <c r="J28" i="15"/>
  <c r="H28" i="15"/>
  <c r="E28" i="15"/>
  <c r="C28" i="15"/>
  <c r="G24" i="15"/>
  <c r="J24" i="15"/>
  <c r="C25" i="15"/>
  <c r="J48" i="14"/>
  <c r="H48" i="14"/>
  <c r="E48" i="14"/>
  <c r="C48" i="14"/>
  <c r="L44" i="14"/>
  <c r="C45" i="14"/>
  <c r="J28" i="14"/>
  <c r="H28" i="14"/>
  <c r="E28" i="14"/>
  <c r="C28" i="14"/>
  <c r="H25" i="14"/>
  <c r="C25" i="14"/>
  <c r="E51" i="13"/>
  <c r="C51" i="13"/>
  <c r="J30" i="13"/>
  <c r="H30" i="13"/>
  <c r="E30" i="13"/>
  <c r="C30" i="13"/>
  <c r="G26" i="13"/>
  <c r="C27" i="13"/>
  <c r="H45" i="3"/>
  <c r="C45" i="3"/>
  <c r="J48" i="3"/>
  <c r="H48" i="3"/>
  <c r="E48" i="3"/>
  <c r="J28" i="3"/>
  <c r="H28" i="3"/>
  <c r="E28" i="3"/>
  <c r="C28" i="3"/>
  <c r="H25" i="3"/>
  <c r="C25" i="3"/>
  <c r="K45" i="12"/>
  <c r="I45" i="12"/>
  <c r="F45" i="12"/>
  <c r="D45" i="12"/>
  <c r="D42" i="12"/>
  <c r="K26" i="12"/>
  <c r="I26" i="12"/>
  <c r="F26" i="12"/>
  <c r="D26" i="12"/>
  <c r="D23" i="12"/>
  <c r="J45" i="11"/>
  <c r="H45" i="11"/>
  <c r="E45" i="11"/>
  <c r="J26" i="11"/>
  <c r="H26" i="11"/>
  <c r="E26" i="11"/>
  <c r="C26" i="11"/>
  <c r="C23" i="11"/>
  <c r="J48" i="10"/>
  <c r="H48" i="10"/>
  <c r="E48" i="10"/>
  <c r="C48" i="10"/>
  <c r="H45" i="10"/>
  <c r="C45" i="10"/>
  <c r="J27" i="10"/>
  <c r="H27" i="10"/>
  <c r="E27" i="10"/>
  <c r="C27" i="10"/>
  <c r="J23" i="10"/>
  <c r="H23" i="10"/>
  <c r="E23" i="10"/>
  <c r="C23" i="10"/>
  <c r="C24" i="10" s="1"/>
  <c r="G23" i="10"/>
  <c r="J50" i="9"/>
  <c r="H50" i="9"/>
  <c r="E50" i="9"/>
  <c r="C50" i="9"/>
  <c r="H47" i="9"/>
  <c r="E46" i="9"/>
  <c r="C46" i="9"/>
  <c r="J30" i="9"/>
  <c r="H30" i="9"/>
  <c r="E30" i="9"/>
  <c r="C30" i="9"/>
  <c r="H27" i="9"/>
  <c r="J26" i="9"/>
  <c r="H26" i="9"/>
  <c r="C27" i="9"/>
  <c r="E26" i="9"/>
  <c r="C26" i="9"/>
  <c r="J47" i="8"/>
  <c r="H47" i="8"/>
  <c r="E47" i="8"/>
  <c r="C47" i="8"/>
  <c r="E50" i="7"/>
  <c r="C50" i="7"/>
  <c r="J49" i="6"/>
  <c r="H49" i="6"/>
  <c r="E49" i="6"/>
  <c r="C49" i="6"/>
  <c r="J49" i="5"/>
  <c r="H49" i="5"/>
  <c r="E49" i="5"/>
  <c r="C49" i="5"/>
  <c r="J51" i="4"/>
  <c r="H51" i="4"/>
  <c r="H44" i="8"/>
  <c r="J28" i="8"/>
  <c r="E28" i="8"/>
  <c r="C28" i="8"/>
  <c r="J30" i="7" l="1"/>
  <c r="H30" i="7"/>
  <c r="E30" i="7"/>
  <c r="C30" i="7"/>
  <c r="H26" i="7"/>
  <c r="H46" i="6"/>
  <c r="J45" i="6"/>
  <c r="H45" i="6"/>
  <c r="J29" i="6"/>
  <c r="H29" i="6"/>
  <c r="E29" i="6"/>
  <c r="C29" i="6"/>
  <c r="H46" i="5"/>
  <c r="J30" i="5"/>
  <c r="H30" i="5"/>
  <c r="E30" i="5"/>
  <c r="C30" i="5"/>
  <c r="E51" i="4"/>
  <c r="C51" i="4"/>
  <c r="H48" i="4"/>
  <c r="C30" i="4"/>
  <c r="J30" i="4"/>
  <c r="H30" i="4"/>
  <c r="E30" i="4"/>
  <c r="C44" i="8" l="1"/>
  <c r="E43" i="8"/>
  <c r="C43" i="8"/>
  <c r="C25" i="8"/>
  <c r="C47" i="7"/>
  <c r="C27" i="7"/>
  <c r="C46" i="6"/>
  <c r="H25" i="6"/>
  <c r="C26" i="6"/>
  <c r="C46" i="5"/>
  <c r="C45" i="5"/>
  <c r="H26" i="5"/>
  <c r="C27" i="5"/>
  <c r="C48" i="4"/>
  <c r="J44" i="16" l="1"/>
  <c r="H44" i="16"/>
  <c r="E44" i="16"/>
  <c r="C44" i="16"/>
  <c r="J23" i="16"/>
  <c r="H23" i="16"/>
  <c r="E23" i="16"/>
  <c r="E27" i="16" s="1"/>
  <c r="C23" i="16"/>
  <c r="C27" i="16" l="1"/>
  <c r="C24" i="16"/>
  <c r="L24" i="15"/>
  <c r="L26" i="13"/>
  <c r="E44" i="15"/>
  <c r="C44" i="15"/>
  <c r="H24" i="15"/>
  <c r="E24" i="15"/>
  <c r="C24" i="15"/>
  <c r="E44" i="14"/>
  <c r="C44" i="14"/>
  <c r="L24" i="14"/>
  <c r="H24" i="14"/>
  <c r="E24" i="14"/>
  <c r="C24" i="14"/>
  <c r="H26" i="13"/>
  <c r="J47" i="13" l="1"/>
  <c r="J51" i="13" s="1"/>
  <c r="H47" i="13"/>
  <c r="H51" i="13" s="1"/>
  <c r="E47" i="13"/>
  <c r="C47" i="13"/>
  <c r="E26" i="13"/>
  <c r="C26" i="13"/>
  <c r="L26" i="7" l="1"/>
  <c r="M41" i="12" l="1"/>
  <c r="K41" i="12"/>
  <c r="I41" i="12"/>
  <c r="H41" i="12"/>
  <c r="F41" i="12"/>
  <c r="D41" i="12"/>
  <c r="M22" i="12"/>
  <c r="K22" i="12"/>
  <c r="I22" i="12"/>
  <c r="H22" i="12"/>
  <c r="F22" i="12"/>
  <c r="D22" i="12"/>
  <c r="L41" i="11"/>
  <c r="J41" i="11"/>
  <c r="H41" i="11"/>
  <c r="G41" i="11"/>
  <c r="E41" i="11"/>
  <c r="C41" i="11"/>
  <c r="L22" i="11"/>
  <c r="J22" i="11"/>
  <c r="H22" i="11"/>
  <c r="G22" i="11"/>
  <c r="E22" i="11"/>
  <c r="C22" i="11"/>
  <c r="C45" i="11" l="1"/>
  <c r="C42" i="11"/>
  <c r="I23" i="12"/>
  <c r="H23" i="11"/>
  <c r="L44" i="10"/>
  <c r="J44" i="10"/>
  <c r="H44" i="10"/>
  <c r="G44" i="10"/>
  <c r="E44" i="10"/>
  <c r="C44" i="10"/>
  <c r="L23" i="10"/>
  <c r="L26" i="9"/>
  <c r="L46" i="9"/>
  <c r="J46" i="9"/>
  <c r="H46" i="9"/>
  <c r="G46" i="9"/>
  <c r="E24" i="8"/>
  <c r="C24" i="8"/>
  <c r="L43" i="8"/>
  <c r="J43" i="8"/>
  <c r="H43" i="8"/>
  <c r="G43" i="8"/>
  <c r="L24" i="8"/>
  <c r="J24" i="8"/>
  <c r="H24" i="8"/>
  <c r="H28" i="8" s="1"/>
  <c r="H27" i="7"/>
  <c r="L46" i="7"/>
  <c r="J46" i="7"/>
  <c r="J50" i="7" s="1"/>
  <c r="H46" i="7"/>
  <c r="H50" i="7" s="1"/>
  <c r="G46" i="7"/>
  <c r="E46" i="7"/>
  <c r="C46" i="7"/>
  <c r="G26" i="7"/>
  <c r="E26" i="7"/>
  <c r="C26" i="7"/>
  <c r="H24" i="10" l="1"/>
  <c r="H25" i="8"/>
  <c r="J25" i="6" l="1"/>
  <c r="H26" i="6" s="1"/>
  <c r="L25" i="6"/>
  <c r="L45" i="6"/>
  <c r="G45" i="6"/>
  <c r="E45" i="6"/>
  <c r="C45" i="6"/>
  <c r="E25" i="6"/>
  <c r="C25" i="6"/>
  <c r="L47" i="4"/>
  <c r="G47" i="4"/>
  <c r="L26" i="4"/>
  <c r="L26" i="5"/>
  <c r="L45" i="5"/>
  <c r="G45" i="5"/>
  <c r="E26" i="5" l="1"/>
  <c r="C26" i="5"/>
  <c r="H27" i="5" l="1"/>
  <c r="J47" i="4"/>
  <c r="H47" i="4"/>
  <c r="E47" i="4"/>
  <c r="C47" i="4"/>
  <c r="J26" i="4"/>
  <c r="H26" i="4"/>
  <c r="E26" i="4"/>
  <c r="C27" i="4" s="1"/>
  <c r="C26" i="4"/>
  <c r="H27" i="4" l="1"/>
  <c r="H44" i="3"/>
  <c r="J44" i="3"/>
  <c r="E44" i="3"/>
  <c r="C44" i="3"/>
  <c r="C48" i="3" s="1"/>
  <c r="J24" i="3"/>
  <c r="H24" i="3"/>
  <c r="E24" i="3"/>
  <c r="C24" i="3"/>
</calcChain>
</file>

<file path=xl/sharedStrings.xml><?xml version="1.0" encoding="utf-8"?>
<sst xmlns="http://schemas.openxmlformats.org/spreadsheetml/2006/main" count="1492" uniqueCount="329">
  <si>
    <t>UNIVERSITATEA DIN BUCURESTI</t>
  </si>
  <si>
    <t>FACULTATEA DE SOCIOLOGIE SI ASISTENŢÃ SOCIALÃ</t>
  </si>
  <si>
    <t>DOMENIUL: SOCIOLOGIE</t>
  </si>
  <si>
    <t>FORMA DE ÎNVĂȚĂMÂNT  cu frecventa</t>
  </si>
  <si>
    <t>Nr .crt.</t>
  </si>
  <si>
    <t>Discipline  obligatorii</t>
  </si>
  <si>
    <t>SEMESTRUL I</t>
  </si>
  <si>
    <t>SEMESTRUL II</t>
  </si>
  <si>
    <t>Tip oră</t>
  </si>
  <si>
    <t>Forma de verificare</t>
  </si>
  <si>
    <t>Număr de credite</t>
  </si>
  <si>
    <t>c.t</t>
  </si>
  <si>
    <t>l.p</t>
  </si>
  <si>
    <t>sem</t>
  </si>
  <si>
    <t>l/p</t>
  </si>
  <si>
    <t>examen</t>
  </si>
  <si>
    <t>colocviu</t>
  </si>
  <si>
    <t>30 ECTS</t>
  </si>
  <si>
    <t>Total ore obligatorii/saptamana</t>
  </si>
  <si>
    <t>10ECTS</t>
  </si>
  <si>
    <t xml:space="preserve">RECTOR, </t>
  </si>
  <si>
    <t xml:space="preserve">         DECAN, </t>
  </si>
  <si>
    <t>Prof. univ.dr. Marian Preda</t>
  </si>
  <si>
    <t xml:space="preserve">     Prof. univ.dr. Doru Buzducea</t>
  </si>
  <si>
    <t>Teorii clasice şi moderne în asistenţa socială</t>
  </si>
  <si>
    <t>Consiliere în asistenţa socială</t>
  </si>
  <si>
    <t xml:space="preserve">Teorii psihosociale în consiliere </t>
  </si>
  <si>
    <t>Evaluare psihosocială şi strategii de coping </t>
  </si>
  <si>
    <t>Aspecte deontologice în serviciile de consiliere</t>
  </si>
  <si>
    <t>Etică și integritate academică</t>
  </si>
  <si>
    <t>Terapii de familie:abordarea sistemică</t>
  </si>
  <si>
    <t>Psihologia cuplului. Psihosexologie </t>
  </si>
  <si>
    <t>Psihoterapie individuală şi de grup</t>
  </si>
  <si>
    <t>Teoria si practica consilierii antidrog</t>
  </si>
  <si>
    <t>Servicii de consiliere pentru persoanele cu dizabilităţi şi familiile acestora</t>
  </si>
  <si>
    <t>Managementul stresului în serviciile de asistenţă socială</t>
  </si>
  <si>
    <t xml:space="preserve">Tehnici de intervenţie în situaţiile de criză </t>
  </si>
  <si>
    <t>Servicii sociale pentru persoanele vârstnice </t>
  </si>
  <si>
    <t>Pedagogie curativa</t>
  </si>
  <si>
    <t>Servicii de asistenţă sociala  şi consiliere în instituţiile educaţionale</t>
  </si>
  <si>
    <t xml:space="preserve">Supervizare în asistenţa socială  </t>
  </si>
  <si>
    <t>Internship într-o organizaţie - Practica aplicată în serviciile de consiliere şi asistenţă socială</t>
  </si>
  <si>
    <t>Cercetare socială avansată</t>
  </si>
  <si>
    <t>Elaborare  proiect  de cercetare</t>
  </si>
  <si>
    <t xml:space="preserve">PROGRAMUL DE STUDII UNIVERSITARE DE MASTER: Consiliere in asistenta sociala </t>
  </si>
  <si>
    <t>DURATA STUDIILOR 2 ANI (120 ECTS)</t>
  </si>
  <si>
    <t>Total ore activități practice: 154</t>
  </si>
  <si>
    <t>Total ore activități practice: 210</t>
  </si>
  <si>
    <t>DOMENIUL: ASISTENTA SOCIALA</t>
  </si>
  <si>
    <t xml:space="preserve">     Conf. univ.dr. Adrian Dan</t>
  </si>
  <si>
    <t xml:space="preserve">PROGRAMUL DE STUDII UNIVERSITARE DE MASTER: ANTROPOLOGIE, DEZVOLTARE COMUNITARĂ ȘI REGIONALĂ </t>
  </si>
  <si>
    <t>ANUL I - 2023-2024-PLAN   DE   ÎNVĂŢĂMÂNT</t>
  </si>
  <si>
    <t>Teorii sociologice; Metode si tehnici de cercetare sociologica</t>
  </si>
  <si>
    <t xml:space="preserve">Iluminism antropologic </t>
  </si>
  <si>
    <t>Dezvoltare comunitar – regionala</t>
  </si>
  <si>
    <t xml:space="preserve">Antropologie medicala </t>
  </si>
  <si>
    <t xml:space="preserve">Antropologia si imaginatia istorica </t>
  </si>
  <si>
    <t>Antropologia peisajului si a mediului</t>
  </si>
  <si>
    <t>Total ore activități practice: 140</t>
  </si>
  <si>
    <t>ANUL II - 2024-2025-PLAN   DE   ÎNVĂŢĂMÂNT</t>
  </si>
  <si>
    <t>Total</t>
  </si>
  <si>
    <t>Elaborarea proiectelor de dezvoltare</t>
  </si>
  <si>
    <t>10 ECTS</t>
  </si>
  <si>
    <t xml:space="preserve">     Prof. univ.dr. Gabriel Jderu</t>
  </si>
  <si>
    <t>Cercetare sociologica avansata – nivel Master</t>
  </si>
  <si>
    <t>Antropologia dezvoltarii, conservarii si turismului</t>
  </si>
  <si>
    <t xml:space="preserve">Antropologia practicilor culinare </t>
  </si>
  <si>
    <t>Noi forme de rudenie</t>
  </si>
  <si>
    <t>Planificare si dezvoltare spatiala</t>
  </si>
  <si>
    <t>Atelier de antropologie publica</t>
  </si>
  <si>
    <t>Antropologie aplicată</t>
  </si>
  <si>
    <t>Antopologie si Cultura materiala</t>
  </si>
  <si>
    <t>PROGRAMUL DE STUDII UNIVERSITARE DE MASTER: DEVIANȚĂ SOCIALĂ ȘI CRIMINALITATE</t>
  </si>
  <si>
    <t>Sociologia delincvenţei</t>
  </si>
  <si>
    <t>Opinie publică, justiţie socială, criminalitate</t>
  </si>
  <si>
    <t>Prevenirea şi controlul criminalităţii</t>
  </si>
  <si>
    <t>Sociologia comportamentelor sexuale deviante</t>
  </si>
  <si>
    <t>Victimologie</t>
  </si>
  <si>
    <t xml:space="preserve">Internship intr-o organizatie </t>
  </si>
  <si>
    <t>Sociologia institutiilor intermediare din dreptul penal</t>
  </si>
  <si>
    <t>Sociologia pedepsei</t>
  </si>
  <si>
    <t>Optional</t>
  </si>
  <si>
    <t>Devianţă şi criminalitate în spaţiul urban</t>
  </si>
  <si>
    <t>Violenţă domestică</t>
  </si>
  <si>
    <t xml:space="preserve">Rasa si etnicitate </t>
  </si>
  <si>
    <t>Devianţă şi corupţie</t>
  </si>
  <si>
    <t>Analiza de politici publice</t>
  </si>
  <si>
    <t>Politici publice în Uniunea Europeană</t>
  </si>
  <si>
    <t>Analiză instituțională-</t>
  </si>
  <si>
    <t>Elemente de teorie politică: actori, procese, instituții</t>
  </si>
  <si>
    <t>Management strategic</t>
  </si>
  <si>
    <t>Politici publice si sectorul de afaceri</t>
  </si>
  <si>
    <t>Elemente de etică în administrația publică și afaceri</t>
  </si>
  <si>
    <t>Elaborare proiect cercetare</t>
  </si>
  <si>
    <t>Cultura organizationala in administratia publica</t>
  </si>
  <si>
    <t xml:space="preserve">Comunicare inter-instituțională și protocol </t>
  </si>
  <si>
    <t xml:space="preserve">PROGRAMUL DE STUDII UNIVERSITARE DE MASTER: POLITICI PUBLICE ȘI MANAGEMENT ÎN    ADMINISTRAȚIA PUBLICĂ </t>
  </si>
  <si>
    <t xml:space="preserve">PROGRAMUL DE STUDII UNIVERSITARE DE MASTER: MANAGEMENTUL RESURSELOR UMANE </t>
  </si>
  <si>
    <t xml:space="preserve">Fundamente ale managementului resurselor umane </t>
  </si>
  <si>
    <t xml:space="preserve">Testare si evaluare psihologica </t>
  </si>
  <si>
    <t xml:space="preserve">Instruire si educatie in Romania </t>
  </si>
  <si>
    <t xml:space="preserve">Managementul schimbarii </t>
  </si>
  <si>
    <t>Rolul resurselor umane din perspectiva teoriilor organizationale</t>
  </si>
  <si>
    <t xml:space="preserve">Recrutare </t>
  </si>
  <si>
    <t xml:space="preserve">Egalitate la angajare și la locul de muncă </t>
  </si>
  <si>
    <t xml:space="preserve">Dreptul muncii </t>
  </si>
  <si>
    <t xml:space="preserve">Management strategic  </t>
  </si>
  <si>
    <t>Noțiuni financiare și politici salariale -</t>
  </si>
  <si>
    <t>Managementul performantei-</t>
  </si>
  <si>
    <t>Internship într-o organizaţie</t>
  </si>
  <si>
    <t>Sociologia consumului şi a cumpararii</t>
  </si>
  <si>
    <t>Media Planning</t>
  </si>
  <si>
    <t>Firma de cercetare de piaţă</t>
  </si>
  <si>
    <t>Eye-Trecking Research TOBII</t>
  </si>
  <si>
    <t>Cercetare de piata- Metodologii calitative</t>
  </si>
  <si>
    <t>Cercetare de piata- Metodologii cantitative</t>
  </si>
  <si>
    <t>Consum sustenabil</t>
  </si>
  <si>
    <t xml:space="preserve">Design aplicat </t>
  </si>
  <si>
    <t>Finante pentru non-finantişti</t>
  </si>
  <si>
    <t>Comportamentul  consumatorului</t>
  </si>
  <si>
    <t>Economie comportamentală</t>
  </si>
  <si>
    <t xml:space="preserve">PROGRAMUL DE STUDII UNIVERSITARE DE MASTER: SOCIOLOGIA  CONSUMULUI SI MARKETING  </t>
  </si>
  <si>
    <t>Tehnica sondajelor de opinie publică</t>
  </si>
  <si>
    <t>Strategii de campanie in publicitate si comunicarea politică</t>
  </si>
  <si>
    <t xml:space="preserve"> Analiza conținutului media</t>
  </si>
  <si>
    <t>Analiză electorală și marketing politic-</t>
  </si>
  <si>
    <t xml:space="preserve">PROGRAMUL DE STUDII UNIVERSITARE DE MASTER: SONDAJE DE OPINIE,   MARKETING SI PUBLICITATE   </t>
  </si>
  <si>
    <t>Psihosociologia publicității</t>
  </si>
  <si>
    <t>Aspecte etice si juridice în cercetarea socială, marketing și publicitate</t>
  </si>
  <si>
    <t>Metode calitative în cercetarea comunicării, opiniei publice şi în marketing-</t>
  </si>
  <si>
    <t>Planificarea de marketing</t>
  </si>
  <si>
    <t>Marketing comunicațional</t>
  </si>
  <si>
    <t>Total ore curs: 168</t>
  </si>
  <si>
    <t>Sociologia consumului şi cumpărării</t>
  </si>
  <si>
    <t>Tehnici de cercetare a eficienţei reclamelor</t>
  </si>
  <si>
    <t>Marketing şi publicitate online</t>
  </si>
  <si>
    <t>Atelier de cercetare online</t>
  </si>
  <si>
    <t>Sondarea valorilor sociale</t>
  </si>
  <si>
    <t>Internship intr-o organizatie</t>
  </si>
  <si>
    <t>Total ore activități practice: 200</t>
  </si>
  <si>
    <t xml:space="preserve">PROGRAMUL DE STUDII UNIVERSITARE DE MASTER: STUDII DE SECURITATE  </t>
  </si>
  <si>
    <t>Total ore/an :336</t>
  </si>
  <si>
    <t>Total ore curs: 182</t>
  </si>
  <si>
    <t>Dilema de securitate a României în Războiul Rece</t>
  </si>
  <si>
    <t>Curs deschis</t>
  </si>
  <si>
    <t>Modul analiza informaţiilor: Dinamica proceselor de intelligence in societatea cunoasterii</t>
  </si>
  <si>
    <t>Geopolitică şi securitate</t>
  </si>
  <si>
    <t>Doctrine si strategii de securitate</t>
  </si>
  <si>
    <t>Teorii ale relaţiilor internaţionale</t>
  </si>
  <si>
    <t>Modul analiza informaţiilor: Informații din surse deschise ( OSINT)</t>
  </si>
  <si>
    <t>Cercetare sociologica avansata – Metodologia studiilor de securitate</t>
  </si>
  <si>
    <t>Modul analiza informaţiilor: Organizatii de intelligence</t>
  </si>
  <si>
    <t>Fenomenul terorist in lumea contemporana</t>
  </si>
  <si>
    <t>Modul analiza informaţiilor: introducere in analiza informatiilor</t>
  </si>
  <si>
    <t>Securitate europeana</t>
  </si>
  <si>
    <t>Modul analiza informaţiilor: Comunicarea produselor de intelligence</t>
  </si>
  <si>
    <t>Modul analiza informaţiilor: Tehnologii analitice</t>
  </si>
  <si>
    <t>Modul analiza informaţiilor: Analiza retelelor sociale</t>
  </si>
  <si>
    <t>Analiza modernității și globalizării</t>
  </si>
  <si>
    <t>Practici inovative in cercetarea sociologica</t>
  </si>
  <si>
    <t>Interpretarea informatiilor statistice din cercetarea sociala</t>
  </si>
  <si>
    <t>Cu un pas inainte: Inovatii in cercetarea de piata si cercetarea sociala aplicata</t>
  </si>
  <si>
    <t>Analiza retelelor: identificarea patternurilor relationale</t>
  </si>
  <si>
    <t>Migratie si transformare sociala</t>
  </si>
  <si>
    <t>Cunoasteri si comunitati de practica mediate digital</t>
  </si>
  <si>
    <t>Netnografie si alte strategii de cercetare in mediul online</t>
  </si>
  <si>
    <t>Studii de gen</t>
  </si>
  <si>
    <t>Cognitie si epistemologie</t>
  </si>
  <si>
    <t>Modelare cauzală în cercetarea socială</t>
  </si>
  <si>
    <t>Intelegerea structurii și mobilitatii sociale: pattern-uri sociale  pentru alegere individuala</t>
  </si>
  <si>
    <t>Intelegerea intimitatii, prieteniei si a relatiilor</t>
  </si>
  <si>
    <t>Povestiri si personaje: interpretarea narativa a actiunii sociale</t>
  </si>
  <si>
    <t>Raționalitate și interpretare</t>
  </si>
  <si>
    <t>Sociologia timpului</t>
  </si>
  <si>
    <t>Studiul fericirii si calitatii vietii</t>
  </si>
  <si>
    <t>Laborator de elaborare a tezei de dizertație si practica-Concepte si argumentare</t>
  </si>
  <si>
    <t>Internship intr-o organizatie-Laborator de elaborare a tezei de dizertație si practica-Metode si analiza datelor</t>
  </si>
  <si>
    <t>Analysis of modernity and globalisation</t>
  </si>
  <si>
    <t>Innovative practices in sociological research</t>
  </si>
  <si>
    <t>Making sense of statistical information in social research</t>
  </si>
  <si>
    <t>Gaining an edge: Innovations in market and applied research</t>
  </si>
  <si>
    <t>Network analysis: highlighting relational patterns</t>
  </si>
  <si>
    <t>Ethics and academic integrity</t>
  </si>
  <si>
    <t>Causal modeling in social research</t>
  </si>
  <si>
    <t>Understanding social structure and mobility: social patterns for individual choice</t>
  </si>
  <si>
    <t>Understanding intimacy, friendship and relationship</t>
  </si>
  <si>
    <t>Stories and characters: making sense of social action through narrative</t>
  </si>
  <si>
    <t>Rationality and interpretation</t>
  </si>
  <si>
    <t>Migration and social transformation</t>
  </si>
  <si>
    <t>Digitally mediated knoledge and communities of practice</t>
  </si>
  <si>
    <t>Netnography and other strategies in online research</t>
  </si>
  <si>
    <t>Gender studies</t>
  </si>
  <si>
    <t>Cognition and epistemology</t>
  </si>
  <si>
    <t>Sociology of time</t>
  </si>
  <si>
    <t>Studies of happiness and quality of life</t>
  </si>
  <si>
    <t>Laboratory for thesis drafting and  practice-Concepts and argumentation</t>
  </si>
  <si>
    <t>Internship in a organization-Laboratory for thesis drafting and  practice-Methods and data analysis</t>
  </si>
  <si>
    <t>PROGRAMUL DE STUDII UNIVERSITARE DE MASTER: Cercetare în sociologie (în limba engleză – Research in Sociology</t>
  </si>
  <si>
    <t xml:space="preserve">PROGRAMUL DE STUDII UNIVERSITARE DE MASTER: CERCETARE SOCIOLOGICA AVANSATA </t>
  </si>
  <si>
    <t>Biografii sociale deviante</t>
  </si>
  <si>
    <t xml:space="preserve">Cursuri obligatorii pentru toți participanții la Programul de Master </t>
  </si>
  <si>
    <t>Strategii și tehnici de influențare și manipulare a opiniei publice-</t>
  </si>
  <si>
    <t>Cursuri de recuperare pentru absolvenții altor specializări decât resurse umane (cei care au absolvit Resurse Umane vor alege o disciplină opțională de la alte programe de nivel master din Facultate, care are același număr de credite alocat)</t>
  </si>
  <si>
    <t xml:space="preserve">Organizații și comportament organizațional </t>
  </si>
  <si>
    <t xml:space="preserve">Relatii industriale si negocierea conflictelor </t>
  </si>
  <si>
    <t>Curs de recuperare pentru absolventii altor domenii decât Sociologie (cei care au absolvit in domeniul Sociologie vor alege o disciplina optională de la alte programe de nivel master din Facultate cu același număr de credite alocat)</t>
  </si>
  <si>
    <t>Curs de recuperare pentru absolventii altor specializari decat Antropologie (cei care au absolvit Antropologie vor alege o disciplina optionala de la alte programe de nivel master din Facultate cu același număr de credite alocat)</t>
  </si>
  <si>
    <t>Gandire antropologica</t>
  </si>
  <si>
    <t>Disciplina optionala de la alte programe de nivel master din Facultate</t>
  </si>
  <si>
    <t>Cursuri de recuperare pentru absolventii altor specializari decat Devianţă Socială şi Criminalitate (cei care au absolvit Devianţă Socială şi Criminalitate vor alege o disciplina optionala de la alte programe de nivel master din Facultate, care are acelasi numar de credite alocat)</t>
  </si>
  <si>
    <t>Sociologia dreptului</t>
  </si>
  <si>
    <t>Managementul organizațiilor publice</t>
  </si>
  <si>
    <t xml:space="preserve">Cursuri de recuperare pentru absolventii altor specializari decat Sociologie (cei care au absolvit modulul Organizații și au făcut cursul de Administrație publică vor alege o disciplina optionala de la alte programe de nivel master din Facultate, cu același număr de credite alocat) </t>
  </si>
  <si>
    <t>Teorii sociologice ale modernităţii</t>
  </si>
  <si>
    <t>Economie socială</t>
  </si>
  <si>
    <t xml:space="preserve"> Cursuri de recuperare pentru absolvenţii altor domenii decât Asistenţa Socială
(cei care au absolvit în domeniul Asistenţă Socială   vor alege două discipline opţionale de la alte programe de master din facultate, care au acelasi numar de credite alocate)
</t>
  </si>
  <si>
    <t>PROGRAMUL DE STUDII UNIVERSITARE DE MASTER: Grupuri de Risc şi Servicii Sociale de Suport</t>
  </si>
  <si>
    <t xml:space="preserve">Victimele traficului de fiinţe umane: servicii şi  intervenţii specializate </t>
  </si>
  <si>
    <t>Politici şi programe sociale pentru  persoane fără adăpost</t>
  </si>
  <si>
    <t>Politici, programe și metode de intervenție în comunitățile cu romi</t>
  </si>
  <si>
    <t xml:space="preserve">Managementul  dezastrelor: asistenţa  socială  pentru  situaţiile de urgenţă  </t>
  </si>
  <si>
    <t>Strategii de lucru cu persoane  aflate în conflict cu legea</t>
  </si>
  <si>
    <t>Pedagogie curativă pentru persoanele cu dizabilităţi</t>
  </si>
  <si>
    <t>Reglementări europene privind criminalitatea transfrontalieră</t>
  </si>
  <si>
    <t xml:space="preserve">Cercetare socială avansată </t>
  </si>
  <si>
    <t>Iniţiative private în asistenţa socială</t>
  </si>
  <si>
    <t>Probleme specifice populaţiei vârstnice</t>
  </si>
  <si>
    <t>Sociologia corpului şi riscuri sociale</t>
  </si>
  <si>
    <t>Metode de intervenție  în cazurile de violenţă domestică</t>
  </si>
  <si>
    <t>Refugiaţi şi comunităţi multi-etnice</t>
  </si>
  <si>
    <t>Prevenire HIV în rândul grupurilor vulnerabile şi defavorizate</t>
  </si>
  <si>
    <t>Tehnici de intervenție pentru familiile aflate  în situaţie de risc</t>
  </si>
  <si>
    <t>Antropologia grupurilor de risc</t>
  </si>
  <si>
    <t>Total ore curs: 84</t>
  </si>
  <si>
    <t>Total ore/an :288</t>
  </si>
  <si>
    <t>Total ore activități practice: 204</t>
  </si>
  <si>
    <t>PROGRAMUL DE STUDII UNIVERSITARE DE MASTER: Managementul serviciilor sociale si de sanatate</t>
  </si>
  <si>
    <t xml:space="preserve">Introducere în politici sociale </t>
  </si>
  <si>
    <t>Politici de sănătate publică în Uniunea Europeană</t>
  </si>
  <si>
    <t>Evaluarea programelor serviciilor sociale şi de sănătate</t>
  </si>
  <si>
    <t>Sociologia sănătăţii şi a bolii</t>
  </si>
  <si>
    <t>Monitorizarea serviciilor de asistenţă socială</t>
  </si>
  <si>
    <t>Managementul stresului în serviciile sociale şi de sănătate</t>
  </si>
  <si>
    <t>Managementul resurselor umane în domeniul socio-medical</t>
  </si>
  <si>
    <t>Cultură organizaţională</t>
  </si>
  <si>
    <t>Diagnoza problemelor sociale</t>
  </si>
  <si>
    <t>Promovarea sănătăţii şi educaţie pentru sănătate</t>
  </si>
  <si>
    <t>Economie socio-sanitară. Management financiar</t>
  </si>
  <si>
    <t>Managementul instituţiilor de sănătate</t>
  </si>
  <si>
    <t>Managementul calităţii serviciilor sociale şi de sănătate</t>
  </si>
  <si>
    <t>Politici în serviciile de asistenţă socială</t>
  </si>
  <si>
    <t>PROGRAMUL DE STUDII UNIVERSITARE DE MASTER: PREVENIREA ŞI COMBATEREA CONSUMULUI  ILICIT DE DROGURI</t>
  </si>
  <si>
    <t>Antropologia medicala in adictii</t>
  </si>
  <si>
    <t xml:space="preserve">Teoria şi practica consilierii antidrog </t>
  </si>
  <si>
    <t>Sociologia victimei</t>
  </si>
  <si>
    <t>Deontologia profesională a asistentului social în activitatea antidrog</t>
  </si>
  <si>
    <t>Terapia şi asistenţa persoanelor toxicodependente</t>
  </si>
  <si>
    <t>Justiţia terapeutică</t>
  </si>
  <si>
    <t>Drept social</t>
  </si>
  <si>
    <t>Metode şi tehnici de intervenţie in adicţii</t>
  </si>
  <si>
    <t>Perspective internaţionale în asistenţa socială</t>
  </si>
  <si>
    <t xml:space="preserve">Cercetare sociala avansată </t>
  </si>
  <si>
    <t>Instituţii si programe europene antidrog</t>
  </si>
  <si>
    <t>Politici sociale şi tendinţe în  prevenirea consumului ilicit de droguri</t>
  </si>
  <si>
    <t>Managementul programelor antidrog</t>
  </si>
  <si>
    <t>Teorii privind comportamentul şi mediul social</t>
  </si>
  <si>
    <t>Drepturile omului în administrarea comunitară a justiţiei şi adicţii</t>
  </si>
  <si>
    <t>Policing şi intelligence în activitatea antidrog</t>
  </si>
  <si>
    <t>PROGRAMUL DE STUDII UNIVERSITARE DE MASTER: PROBATIUNE</t>
  </si>
  <si>
    <t xml:space="preserve"> Cursuri de recuperare pentru absolvenţii altor domenii decât Asistenţa Socială (cei care au absolvit in domeniul Asistentă Socială / Directia de studii Probatiune vor alege o disciplină optională de la alte programe de  master din Facultate, care are acelasi numar de credite alocat</t>
  </si>
  <si>
    <t>Criminologie aplicată în asistenta socială</t>
  </si>
  <si>
    <t>Orientări în administrarea comunitară a justitiei</t>
  </si>
  <si>
    <t>Sistemul sancţionator. Roluri procedurale ale consilierului de probaţiune.</t>
  </si>
  <si>
    <t>Probaţiune: modele comparative şi tendinţe moderne.</t>
  </si>
  <si>
    <t>Sociologia instituţiilor de aplicare a legii</t>
  </si>
  <si>
    <t>Psihopatologia infractorilor</t>
  </si>
  <si>
    <t>Psihologia comportamentului infracţional</t>
  </si>
  <si>
    <t>Comunităţi şi reţele de suport în probaţiune</t>
  </si>
  <si>
    <t>Buna guvernanta in era digitala</t>
  </si>
  <si>
    <t>Elaborare de programe si proiecte de dezvoltare sociala</t>
  </si>
  <si>
    <t>Total ore curs: 104</t>
  </si>
  <si>
    <t>Practici restaurative în sistemul judiciar</t>
  </si>
  <si>
    <t>Etică şi deontologie în probaţiune</t>
  </si>
  <si>
    <t>Managementul serviciilor de probaţiune şi a organizaţiilor partenere</t>
  </si>
  <si>
    <t>Internship intr-o organizaţie sau instituţie corecţională</t>
  </si>
  <si>
    <t>Metode calitative şi cantitative de cercetare a criminalităţii</t>
  </si>
  <si>
    <t>Asistenţa victimei</t>
  </si>
  <si>
    <t>Instrumente europene cu impact asupra activităţii de probaţiune</t>
  </si>
  <si>
    <t>Adicţie şi comportament infracțional</t>
  </si>
  <si>
    <t>Modele de practică</t>
  </si>
  <si>
    <t>ANUL I - 2023-2024- PLAN   DE   ÎNVĂŢĂMÂNT</t>
  </si>
  <si>
    <t>ANUL II - 2024-2025 -PLAN   DE   ÎNVĂŢĂMÂNT</t>
  </si>
  <si>
    <t>ANUL II -2024-2025- PLAN   DE   ÎNVĂŢĂMÂNT</t>
  </si>
  <si>
    <t>Susținerea lucrării de disertatie</t>
  </si>
  <si>
    <t>Consum şi gen</t>
  </si>
  <si>
    <r>
      <t xml:space="preserve">       DIRECTOR DE DEPARTAMENT</t>
    </r>
    <r>
      <rPr>
        <sz val="11"/>
        <rFont val="Calibri"/>
        <family val="2"/>
        <scheme val="minor"/>
      </rPr>
      <t>,</t>
    </r>
  </si>
  <si>
    <t>Dezvoltare locală și regională</t>
  </si>
  <si>
    <t xml:space="preserve">Curs de recuperare pentru absolventii altor specializari decât Sociologie sau pentru absolvenții de Sociologie care nu nu au urmat modulul “Opinie publică și comunicare”
(ceilalți studenți vor alege o disciplina opțională de la alte programe de master )
</t>
  </si>
  <si>
    <t>Nr.crt.</t>
  </si>
  <si>
    <r>
      <t xml:space="preserve">       DIRECTOR DE DEPARTAMENT</t>
    </r>
    <r>
      <rPr>
        <sz val="10"/>
        <rFont val="Calibri"/>
        <family val="2"/>
      </rPr>
      <t>,</t>
    </r>
  </si>
  <si>
    <r>
      <t>Prevenirea şi asistenţa consumatorilor de droguri în penitenciare</t>
    </r>
    <r>
      <rPr>
        <b/>
        <sz val="10"/>
        <rFont val="Calibri"/>
        <family val="2"/>
        <scheme val="minor"/>
      </rPr>
      <t xml:space="preserve"> </t>
    </r>
  </si>
  <si>
    <t>Marketing 5.0</t>
  </si>
  <si>
    <t>Total ore/an :364</t>
  </si>
  <si>
    <t>Total ore activități practice: 182</t>
  </si>
  <si>
    <t>Total ore activități practice: 168</t>
  </si>
  <si>
    <t>Total ore/an :350</t>
  </si>
  <si>
    <t>Total ore/an :328</t>
  </si>
  <si>
    <t>Total ore activități practice: 224</t>
  </si>
  <si>
    <t>Total ore curs: 118</t>
  </si>
  <si>
    <t>Total ore activități practice:204</t>
  </si>
  <si>
    <t>Total ore/an : 316</t>
  </si>
  <si>
    <t>Total ore curs: 86</t>
  </si>
  <si>
    <t>Total ore activități practice: 230</t>
  </si>
  <si>
    <t>Total ore curs: 196</t>
  </si>
  <si>
    <t>Total ore/an : 342</t>
  </si>
  <si>
    <t>Total ore/an : 328</t>
  </si>
  <si>
    <t>Total ore/an : 318</t>
  </si>
  <si>
    <t>Total ore curs: 210</t>
  </si>
  <si>
    <t>Total ore/an 350</t>
  </si>
  <si>
    <t>Total ore curs: 128</t>
  </si>
  <si>
    <t>Internship într-o organizaţie -modul I</t>
  </si>
  <si>
    <t>Elaborare  proiect  de cercetare - cadru teoretic</t>
  </si>
  <si>
    <t>Elaborare  proiect  de cercetare- cercetare aplicativa</t>
  </si>
  <si>
    <t>Internship într-o organizaţie -modul II</t>
  </si>
  <si>
    <t>Cercetare aplicata in vederea elaborarii lucrarii de disertatie</t>
  </si>
  <si>
    <t>Internship -modul I: practica in organizatii</t>
  </si>
  <si>
    <t>Internship -modul II: studii de caz in procese de resurse umane</t>
  </si>
  <si>
    <t>Documentare in vederea elaborarii lucrarii de disertatie</t>
  </si>
  <si>
    <t>de modificat 24/25 cele cu rosu</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</si>
</sst>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0"/>
      <color theme="1"/>
      <name val="Calibri"/>
      <family val="2"/>
    </font>
    <font>
      <b/>
      <sz val="9"/>
      <color theme="1"/>
      <name val="Calibri"/>
      <family val="2"/>
    </font>
    <font>
      <b/>
      <sz val="10"/>
      <color theme="1"/>
      <name val="Calibri"/>
      <family val="2"/>
    </font>
    <font>
      <sz val="10"/>
      <color theme="1"/>
      <name val="Calibri"/>
      <family val="2"/>
      <scheme val="minor"/>
    </font>
    <font>
      <sz val="9"/>
      <color theme="1"/>
      <name val="Calibri"/>
      <family val="2"/>
      <scheme val="minor"/>
    </font>
    <font>
      <b/>
      <sz val="10"/>
      <name val="Calibri"/>
      <family val="2"/>
    </font>
    <font>
      <sz val="11"/>
      <color rgb="FFFF0000"/>
      <name val="Calibri"/>
      <family val="2"/>
      <scheme val="minor"/>
    </font>
    <font>
      <sz val="11"/>
      <name val="Calibri"/>
      <family val="2"/>
      <scheme val="minor"/>
    </font>
    <font>
      <b/>
      <sz val="11"/>
      <name val="Calibri"/>
      <family val="2"/>
      <scheme val="minor"/>
    </font>
    <font>
      <sz val="10"/>
      <name val="Calibri"/>
      <family val="2"/>
      <scheme val="minor"/>
    </font>
    <font>
      <b/>
      <i/>
      <sz val="10"/>
      <name val="Calibri"/>
      <family val="2"/>
      <scheme val="minor"/>
    </font>
    <font>
      <b/>
      <i/>
      <sz val="9"/>
      <color theme="1"/>
      <name val="Calibri"/>
      <family val="2"/>
    </font>
    <font>
      <b/>
      <i/>
      <sz val="10"/>
      <color theme="1"/>
      <name val="Calibri"/>
      <family val="2"/>
    </font>
    <font>
      <b/>
      <sz val="12"/>
      <color rgb="FF243F60"/>
      <name val="Calibri"/>
      <family val="2"/>
    </font>
    <font>
      <sz val="10"/>
      <name val="Calibri"/>
      <family val="2"/>
    </font>
    <font>
      <b/>
      <sz val="10"/>
      <name val="Calibri"/>
      <family val="2"/>
      <scheme val="minor"/>
    </font>
    <font>
      <b/>
      <sz val="12"/>
      <name val="Calibri"/>
      <family val="2"/>
    </font>
    <font>
      <b/>
      <sz val="9"/>
      <name val="Calibri"/>
      <family val="2"/>
    </font>
    <font>
      <b/>
      <i/>
      <sz val="9"/>
      <name val="Calibri"/>
      <family val="2"/>
    </font>
    <font>
      <sz val="9"/>
      <name val="Calibri"/>
      <family val="2"/>
      <scheme val="minor"/>
    </font>
    <font>
      <b/>
      <i/>
      <sz val="10"/>
      <name val="Calibri"/>
      <family val="2"/>
    </font>
    <font>
      <sz val="10"/>
      <name val="Times New Roman"/>
      <family val="1"/>
    </font>
    <font>
      <sz val="11"/>
      <color rgb="FF0070C0"/>
      <name val="Calibri"/>
      <family val="2"/>
      <scheme val="minor"/>
    </font>
    <font>
      <sz val="10"/>
      <color rgb="FFFF0000"/>
      <name val="Calibri"/>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76">
    <border>
      <left/>
      <right/>
      <top/>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ck">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ck">
        <color indexed="64"/>
      </left>
      <right/>
      <top/>
      <bottom/>
      <diagonal/>
    </border>
    <border>
      <left/>
      <right style="thick">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ck">
        <color indexed="64"/>
      </left>
      <right/>
      <top/>
      <bottom style="medium">
        <color indexed="64"/>
      </bottom>
      <diagonal/>
    </border>
  </borders>
  <cellStyleXfs count="1">
    <xf numFmtId="0" fontId="0" fillId="0" borderId="0"/>
  </cellStyleXfs>
  <cellXfs count="377">
    <xf numFmtId="0" fontId="0" fillId="0" borderId="0" xfId="0"/>
    <xf numFmtId="0" fontId="3" fillId="0" borderId="0" xfId="0" applyFont="1" applyAlignment="1">
      <alignment vertical="center"/>
    </xf>
    <xf numFmtId="0" fontId="4" fillId="0" borderId="0" xfId="0" applyFont="1"/>
    <xf numFmtId="0" fontId="3"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1" xfId="0" applyFont="1" applyBorder="1" applyAlignment="1">
      <alignment horizontal="center" vertical="center" wrapText="1"/>
    </xf>
    <xf numFmtId="0" fontId="8" fillId="2" borderId="34" xfId="0" applyFont="1" applyFill="1" applyBorder="1" applyAlignment="1">
      <alignment vertical="center" wrapText="1"/>
    </xf>
    <xf numFmtId="0" fontId="8" fillId="0" borderId="41" xfId="0" applyFont="1" applyBorder="1" applyAlignment="1">
      <alignment vertical="center" wrapText="1"/>
    </xf>
    <xf numFmtId="0" fontId="8" fillId="0" borderId="2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2" xfId="0" applyFont="1" applyBorder="1" applyAlignment="1">
      <alignment vertical="center" wrapText="1"/>
    </xf>
    <xf numFmtId="0" fontId="8" fillId="0" borderId="42" xfId="0" applyFont="1" applyBorder="1" applyAlignment="1">
      <alignment horizontal="center" vertical="center" wrapText="1"/>
    </xf>
    <xf numFmtId="0" fontId="7" fillId="0" borderId="0" xfId="0" applyFont="1"/>
    <xf numFmtId="0" fontId="8" fillId="0" borderId="57" xfId="0" applyFont="1" applyBorder="1" applyAlignment="1">
      <alignment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5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36" xfId="0" applyFont="1" applyBorder="1" applyAlignment="1">
      <alignment horizontal="center" vertical="center" wrapText="1"/>
    </xf>
    <xf numFmtId="0" fontId="8" fillId="0" borderId="27" xfId="0" applyFont="1" applyBorder="1" applyAlignment="1">
      <alignment vertical="center" wrapText="1"/>
    </xf>
    <xf numFmtId="0" fontId="8" fillId="0" borderId="10" xfId="0" applyFont="1" applyBorder="1" applyAlignment="1">
      <alignment vertical="center" wrapText="1"/>
    </xf>
    <xf numFmtId="0" fontId="1" fillId="0" borderId="3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6" fillId="0" borderId="5" xfId="0" applyFont="1" applyBorder="1" applyAlignment="1">
      <alignment horizontal="center" vertical="center" wrapText="1"/>
    </xf>
    <xf numFmtId="0" fontId="8" fillId="2" borderId="8" xfId="0" applyFont="1" applyFill="1" applyBorder="1" applyAlignment="1">
      <alignment vertical="center" wrapText="1"/>
    </xf>
    <xf numFmtId="0" fontId="8" fillId="2" borderId="40" xfId="0" applyFont="1" applyFill="1" applyBorder="1" applyAlignment="1">
      <alignment vertical="center" wrapText="1"/>
    </xf>
    <xf numFmtId="0" fontId="8" fillId="2" borderId="27" xfId="0" applyFont="1" applyFill="1" applyBorder="1" applyAlignment="1">
      <alignment vertical="center" wrapText="1"/>
    </xf>
    <xf numFmtId="0" fontId="8" fillId="2" borderId="28" xfId="0" applyFont="1" applyFill="1" applyBorder="1" applyAlignment="1">
      <alignment vertical="center" wrapText="1"/>
    </xf>
    <xf numFmtId="0" fontId="8" fillId="0" borderId="0" xfId="0" applyFont="1"/>
    <xf numFmtId="0" fontId="9" fillId="0" borderId="0" xfId="0" applyFont="1" applyAlignment="1">
      <alignment vertical="center"/>
    </xf>
    <xf numFmtId="0" fontId="8" fillId="0" borderId="0" xfId="0" applyFont="1" applyAlignment="1">
      <alignment vertical="center"/>
    </xf>
    <xf numFmtId="0" fontId="16" fillId="0" borderId="23" xfId="0" applyFont="1" applyBorder="1" applyAlignment="1">
      <alignment horizontal="center" vertical="center" wrapText="1"/>
    </xf>
    <xf numFmtId="0" fontId="16" fillId="0" borderId="22" xfId="0" applyFont="1" applyBorder="1" applyAlignment="1">
      <alignment horizontal="center" vertical="center" wrapText="1"/>
    </xf>
    <xf numFmtId="0" fontId="8" fillId="0" borderId="9" xfId="0" applyFont="1" applyBorder="1" applyAlignment="1">
      <alignment vertical="center" wrapText="1"/>
    </xf>
    <xf numFmtId="0" fontId="8" fillId="0" borderId="66"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21" xfId="0" applyFont="1" applyBorder="1" applyAlignment="1">
      <alignment vertical="center" wrapText="1"/>
    </xf>
    <xf numFmtId="0" fontId="8" fillId="0" borderId="64"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2" xfId="0" applyFont="1" applyBorder="1" applyAlignment="1">
      <alignment vertical="center" wrapText="1"/>
    </xf>
    <xf numFmtId="0" fontId="8" fillId="0" borderId="29"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28" xfId="0" applyFont="1" applyBorder="1" applyAlignment="1">
      <alignment vertical="center" wrapText="1"/>
    </xf>
    <xf numFmtId="0" fontId="8" fillId="0" borderId="46" xfId="0" applyFont="1" applyBorder="1" applyAlignment="1">
      <alignment horizontal="center" vertical="center" wrapText="1"/>
    </xf>
    <xf numFmtId="0" fontId="8" fillId="0" borderId="8" xfId="0" applyFont="1" applyBorder="1" applyAlignment="1">
      <alignment vertical="center" wrapText="1"/>
    </xf>
    <xf numFmtId="0" fontId="8" fillId="0" borderId="33" xfId="0" applyFont="1" applyBorder="1" applyAlignment="1">
      <alignment horizontal="justify"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44" xfId="0" applyFont="1" applyBorder="1" applyAlignment="1">
      <alignment vertical="center" wrapText="1"/>
    </xf>
    <xf numFmtId="0" fontId="8" fillId="0" borderId="8" xfId="0" applyFont="1" applyBorder="1" applyAlignment="1">
      <alignment horizontal="center" vertical="center" wrapText="1"/>
    </xf>
    <xf numFmtId="0" fontId="9" fillId="0" borderId="8" xfId="0" applyFont="1" applyBorder="1" applyAlignment="1">
      <alignment vertical="center" wrapText="1"/>
    </xf>
    <xf numFmtId="0" fontId="8" fillId="0" borderId="0" xfId="0" applyFont="1" applyBorder="1" applyAlignment="1">
      <alignment vertical="center" wrapText="1"/>
    </xf>
    <xf numFmtId="0" fontId="8" fillId="0" borderId="18" xfId="0" applyFont="1" applyBorder="1" applyAlignment="1">
      <alignment vertical="center" wrapText="1"/>
    </xf>
    <xf numFmtId="0" fontId="8" fillId="0" borderId="19" xfId="0" applyFont="1" applyBorder="1" applyAlignment="1">
      <alignment vertical="center" wrapText="1"/>
    </xf>
    <xf numFmtId="0" fontId="9" fillId="0" borderId="0" xfId="0" applyFont="1" applyBorder="1" applyAlignment="1">
      <alignment vertical="center" wrapText="1"/>
    </xf>
    <xf numFmtId="0" fontId="8" fillId="0" borderId="0"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51" xfId="0" applyFont="1" applyBorder="1" applyAlignment="1">
      <alignment horizontal="center" vertical="center" wrapText="1"/>
    </xf>
    <xf numFmtId="0" fontId="9" fillId="0" borderId="33" xfId="0" applyFont="1" applyBorder="1" applyAlignment="1">
      <alignment vertical="center" wrapText="1"/>
    </xf>
    <xf numFmtId="0" fontId="8" fillId="0" borderId="5" xfId="0" applyFont="1" applyBorder="1"/>
    <xf numFmtId="0" fontId="8" fillId="0" borderId="8" xfId="0" applyFont="1" applyBorder="1" applyAlignment="1">
      <alignment horizontal="justify" vertical="center" wrapText="1"/>
    </xf>
    <xf numFmtId="0" fontId="16" fillId="0" borderId="46" xfId="0" applyFont="1" applyBorder="1" applyAlignment="1">
      <alignment horizontal="center" vertical="center" wrapText="1"/>
    </xf>
    <xf numFmtId="0" fontId="8" fillId="0" borderId="0" xfId="0" applyFont="1" applyAlignment="1">
      <alignment horizontal="center"/>
    </xf>
    <xf numFmtId="0" fontId="8" fillId="0" borderId="49" xfId="0" applyFont="1" applyBorder="1" applyAlignment="1">
      <alignment vertical="center" wrapText="1"/>
    </xf>
    <xf numFmtId="0" fontId="8" fillId="0" borderId="44" xfId="0" applyFont="1" applyBorder="1" applyAlignment="1">
      <alignment horizontal="justify" vertical="center" wrapText="1"/>
    </xf>
    <xf numFmtId="0" fontId="8" fillId="0" borderId="43"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36" xfId="0" applyFont="1" applyBorder="1" applyAlignment="1">
      <alignment horizontal="center" vertical="center" wrapText="1"/>
    </xf>
    <xf numFmtId="0" fontId="9" fillId="0" borderId="38" xfId="0" applyFont="1" applyBorder="1" applyAlignment="1">
      <alignment vertical="center" wrapText="1"/>
    </xf>
    <xf numFmtId="0" fontId="8" fillId="0" borderId="0" xfId="0" applyFont="1" applyBorder="1"/>
    <xf numFmtId="0" fontId="8" fillId="0" borderId="0" xfId="0" applyFont="1" applyFill="1" applyBorder="1"/>
    <xf numFmtId="0" fontId="16" fillId="0" borderId="3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40" xfId="0" applyFont="1" applyBorder="1" applyAlignment="1">
      <alignment vertical="center" wrapText="1"/>
    </xf>
    <xf numFmtId="0" fontId="9" fillId="0" borderId="0" xfId="0" applyFont="1"/>
    <xf numFmtId="0" fontId="8" fillId="0" borderId="38" xfId="0" applyFont="1" applyBorder="1" applyAlignment="1">
      <alignment horizontal="center" vertical="center" wrapText="1"/>
    </xf>
    <xf numFmtId="0" fontId="8" fillId="0" borderId="38" xfId="0" applyFont="1" applyBorder="1" applyAlignment="1">
      <alignment horizontal="justify" vertical="center" wrapTex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0" xfId="0" applyFont="1" applyAlignment="1">
      <alignment horizontal="center" vertical="center"/>
    </xf>
    <xf numFmtId="0" fontId="8" fillId="0" borderId="5" xfId="0" applyFont="1" applyBorder="1" applyAlignment="1">
      <alignment horizontal="center"/>
    </xf>
    <xf numFmtId="0" fontId="8" fillId="0" borderId="40"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3" xfId="0" applyFont="1" applyBorder="1" applyAlignment="1">
      <alignment vertical="center" wrapText="1"/>
    </xf>
    <xf numFmtId="0" fontId="8" fillId="0" borderId="74" xfId="0" applyFont="1" applyBorder="1" applyAlignment="1">
      <alignment vertical="center" wrapText="1"/>
    </xf>
    <xf numFmtId="0" fontId="8" fillId="0" borderId="71" xfId="0" applyFont="1" applyBorder="1" applyAlignment="1">
      <alignment vertical="center" wrapText="1"/>
    </xf>
    <xf numFmtId="0" fontId="8" fillId="0" borderId="72" xfId="0" applyFont="1" applyBorder="1" applyAlignment="1">
      <alignment vertical="center" wrapText="1"/>
    </xf>
    <xf numFmtId="0" fontId="8" fillId="0" borderId="55" xfId="0" applyFont="1" applyBorder="1" applyAlignment="1">
      <alignment horizontal="center" vertical="center" wrapText="1"/>
    </xf>
    <xf numFmtId="0" fontId="8" fillId="0" borderId="48" xfId="0" applyFont="1" applyBorder="1" applyAlignment="1">
      <alignment horizontal="center" vertical="center" wrapText="1"/>
    </xf>
    <xf numFmtId="0" fontId="8" fillId="3" borderId="40" xfId="0" applyFont="1" applyFill="1" applyBorder="1" applyAlignment="1">
      <alignment vertical="center" wrapText="1"/>
    </xf>
    <xf numFmtId="0" fontId="8" fillId="3" borderId="27" xfId="0" applyFont="1" applyFill="1" applyBorder="1" applyAlignment="1">
      <alignment vertical="center" wrapText="1"/>
    </xf>
    <xf numFmtId="0" fontId="8" fillId="3" borderId="28" xfId="0" applyFont="1" applyFill="1" applyBorder="1" applyAlignment="1">
      <alignment vertical="center" wrapText="1"/>
    </xf>
    <xf numFmtId="0" fontId="8" fillId="0" borderId="13" xfId="0" applyFont="1" applyBorder="1" applyAlignment="1">
      <alignment horizontal="justify" vertical="center" wrapText="1"/>
    </xf>
    <xf numFmtId="0" fontId="8" fillId="3" borderId="52" xfId="0" applyFont="1" applyFill="1" applyBorder="1" applyAlignment="1">
      <alignment vertical="center" wrapText="1"/>
    </xf>
    <xf numFmtId="0" fontId="8" fillId="0" borderId="0" xfId="0" applyFont="1" applyBorder="1" applyAlignment="1">
      <alignment horizontal="justify" vertical="center" wrapText="1"/>
    </xf>
    <xf numFmtId="0" fontId="9" fillId="0" borderId="14" xfId="0" applyFont="1" applyBorder="1" applyAlignment="1">
      <alignment vertical="center" wrapText="1"/>
    </xf>
    <xf numFmtId="0" fontId="9" fillId="0" borderId="5" xfId="0" applyFont="1" applyBorder="1" applyAlignment="1">
      <alignment vertical="center" wrapText="1"/>
    </xf>
    <xf numFmtId="0" fontId="9" fillId="0" borderId="55" xfId="0" applyFont="1" applyBorder="1" applyAlignment="1">
      <alignment vertical="center" wrapText="1"/>
    </xf>
    <xf numFmtId="0" fontId="8" fillId="0" borderId="20" xfId="0" applyFont="1" applyBorder="1" applyAlignment="1">
      <alignment horizontal="justify" vertical="center" wrapText="1"/>
    </xf>
    <xf numFmtId="0" fontId="10" fillId="0" borderId="0" xfId="0" applyFont="1"/>
    <xf numFmtId="0" fontId="6" fillId="0" borderId="0" xfId="0" applyFont="1" applyAlignment="1">
      <alignment vertical="center"/>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xf>
    <xf numFmtId="0" fontId="15" fillId="0" borderId="1" xfId="0" applyFont="1" applyBorder="1" applyAlignment="1">
      <alignment vertical="center" wrapText="1"/>
    </xf>
    <xf numFmtId="0" fontId="20" fillId="0" borderId="5" xfId="0" applyFont="1" applyBorder="1" applyAlignment="1">
      <alignment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73" xfId="0" applyFont="1" applyBorder="1" applyAlignment="1">
      <alignment vertical="center" wrapText="1"/>
    </xf>
    <xf numFmtId="0" fontId="10" fillId="0" borderId="40" xfId="0" applyFont="1" applyBorder="1" applyAlignment="1">
      <alignment vertical="center" wrapText="1"/>
    </xf>
    <xf numFmtId="0" fontId="15" fillId="0" borderId="34"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71" xfId="0" applyFont="1" applyBorder="1" applyAlignment="1">
      <alignment vertical="center" wrapText="1"/>
    </xf>
    <xf numFmtId="0" fontId="20" fillId="0" borderId="27" xfId="0" applyFont="1" applyBorder="1" applyAlignment="1">
      <alignment vertical="center" wrapText="1"/>
    </xf>
    <xf numFmtId="0" fontId="15" fillId="0" borderId="41"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72" xfId="0" applyFont="1" applyBorder="1" applyAlignment="1">
      <alignment vertical="center" wrapText="1"/>
    </xf>
    <xf numFmtId="0" fontId="20" fillId="0" borderId="28" xfId="0" applyFont="1" applyBorder="1" applyAlignment="1">
      <alignment vertical="center" wrapText="1"/>
    </xf>
    <xf numFmtId="0" fontId="15" fillId="0" borderId="22"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40" xfId="0" applyFont="1" applyBorder="1" applyAlignment="1">
      <alignment vertical="center" wrapText="1"/>
    </xf>
    <xf numFmtId="0" fontId="15" fillId="0" borderId="25" xfId="0" applyFont="1" applyBorder="1" applyAlignment="1">
      <alignment horizontal="center" vertical="center" wrapText="1"/>
    </xf>
    <xf numFmtId="0" fontId="15" fillId="0" borderId="27" xfId="0" applyFont="1" applyBorder="1" applyAlignment="1">
      <alignment vertical="center" wrapText="1"/>
    </xf>
    <xf numFmtId="0" fontId="20" fillId="0" borderId="45" xfId="0" applyFont="1" applyBorder="1" applyAlignment="1">
      <alignment vertical="center" wrapText="1"/>
    </xf>
    <xf numFmtId="0" fontId="15" fillId="0" borderId="53" xfId="0" applyFont="1" applyBorder="1" applyAlignment="1">
      <alignment horizontal="center" vertical="center" wrapText="1"/>
    </xf>
    <xf numFmtId="0" fontId="15" fillId="0" borderId="28" xfId="0" applyFont="1" applyBorder="1" applyAlignment="1">
      <alignment vertical="center" wrapText="1"/>
    </xf>
    <xf numFmtId="0" fontId="20" fillId="0" borderId="46" xfId="0" applyFont="1" applyBorder="1" applyAlignment="1">
      <alignment vertical="center" wrapText="1"/>
    </xf>
    <xf numFmtId="0" fontId="15" fillId="0" borderId="61" xfId="0" applyFont="1" applyBorder="1" applyAlignment="1">
      <alignment horizontal="center" vertical="center" wrapText="1"/>
    </xf>
    <xf numFmtId="0" fontId="15" fillId="0" borderId="10" xfId="0" applyFont="1" applyBorder="1" applyAlignment="1">
      <alignment vertical="center" wrapText="1"/>
    </xf>
    <xf numFmtId="0" fontId="9" fillId="0" borderId="38" xfId="0" applyFont="1" applyBorder="1" applyAlignment="1">
      <alignment horizontal="justify" vertical="center" wrapText="1"/>
    </xf>
    <xf numFmtId="0" fontId="15" fillId="0" borderId="12"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8" xfId="0" applyFont="1" applyBorder="1" applyAlignment="1">
      <alignment vertical="center" wrapText="1"/>
    </xf>
    <xf numFmtId="0" fontId="6" fillId="0" borderId="8" xfId="0" applyFont="1" applyBorder="1" applyAlignment="1">
      <alignment vertical="center" wrapText="1"/>
    </xf>
    <xf numFmtId="0" fontId="15" fillId="0" borderId="8" xfId="0" applyFont="1" applyBorder="1" applyAlignment="1">
      <alignment horizontal="center" vertical="center" wrapText="1"/>
    </xf>
    <xf numFmtId="0" fontId="6" fillId="0" borderId="2" xfId="0" applyFont="1" applyBorder="1" applyAlignment="1">
      <alignment vertical="center" wrapText="1"/>
    </xf>
    <xf numFmtId="0" fontId="22" fillId="0" borderId="0" xfId="0" applyFont="1" applyBorder="1" applyAlignment="1">
      <alignment vertical="center" wrapText="1"/>
    </xf>
    <xf numFmtId="0" fontId="15" fillId="0" borderId="0" xfId="0" applyFont="1" applyBorder="1" applyAlignment="1">
      <alignment vertical="center" wrapText="1"/>
    </xf>
    <xf numFmtId="0" fontId="6" fillId="0" borderId="0" xfId="0" applyFont="1" applyBorder="1" applyAlignment="1">
      <alignment vertical="center" wrapText="1"/>
    </xf>
    <xf numFmtId="0" fontId="22" fillId="0" borderId="0" xfId="0" applyFont="1" applyBorder="1" applyAlignment="1">
      <alignment horizontal="center" vertical="center" wrapText="1"/>
    </xf>
    <xf numFmtId="0" fontId="20" fillId="0" borderId="34" xfId="0" applyFont="1" applyBorder="1" applyAlignment="1">
      <alignment vertical="center" wrapText="1"/>
    </xf>
    <xf numFmtId="0" fontId="15" fillId="0" borderId="60" xfId="0" applyFont="1" applyBorder="1" applyAlignment="1">
      <alignment horizontal="center" vertical="center" wrapText="1"/>
    </xf>
    <xf numFmtId="0" fontId="20" fillId="0" borderId="41" xfId="0" applyFont="1" applyBorder="1" applyAlignment="1">
      <alignment vertical="center" wrapText="1"/>
    </xf>
    <xf numFmtId="0" fontId="20" fillId="0" borderId="22" xfId="0" applyFont="1" applyBorder="1" applyAlignment="1">
      <alignment vertical="center" wrapText="1"/>
    </xf>
    <xf numFmtId="0" fontId="15" fillId="0" borderId="17" xfId="0" applyFont="1" applyBorder="1" applyAlignment="1">
      <alignment vertical="center" wrapText="1"/>
    </xf>
    <xf numFmtId="0" fontId="15" fillId="0" borderId="7" xfId="0" applyFont="1" applyBorder="1" applyAlignment="1">
      <alignment horizontal="center" vertical="center" wrapText="1"/>
    </xf>
    <xf numFmtId="0" fontId="8" fillId="0" borderId="8" xfId="0" applyFont="1" applyBorder="1" applyAlignment="1">
      <alignment horizontal="center"/>
    </xf>
    <xf numFmtId="0" fontId="6" fillId="0" borderId="12" xfId="0" applyFont="1" applyBorder="1" applyAlignment="1">
      <alignment vertical="center" wrapText="1"/>
    </xf>
    <xf numFmtId="0" fontId="6" fillId="0" borderId="6" xfId="0" applyFont="1" applyBorder="1" applyAlignment="1">
      <alignment vertical="center" wrapText="1"/>
    </xf>
    <xf numFmtId="0" fontId="15" fillId="0" borderId="0" xfId="0" applyFont="1" applyAlignment="1">
      <alignment vertical="center"/>
    </xf>
    <xf numFmtId="0" fontId="15" fillId="0" borderId="29" xfId="0" applyFont="1" applyBorder="1" applyAlignment="1">
      <alignment horizontal="center" vertical="center" wrapText="1"/>
    </xf>
    <xf numFmtId="0" fontId="20" fillId="0" borderId="40" xfId="0" applyFont="1" applyBorder="1" applyAlignment="1">
      <alignment vertical="center" wrapText="1"/>
    </xf>
    <xf numFmtId="0" fontId="15" fillId="0" borderId="8" xfId="0" applyFont="1" applyFill="1" applyBorder="1" applyAlignment="1">
      <alignment horizontal="center" vertical="center" wrapText="1"/>
    </xf>
    <xf numFmtId="0" fontId="1" fillId="0" borderId="75" xfId="0" applyFont="1" applyBorder="1" applyAlignment="1">
      <alignment vertical="center" wrapText="1"/>
    </xf>
    <xf numFmtId="0" fontId="5" fillId="0" borderId="8" xfId="0" applyFont="1" applyBorder="1" applyAlignment="1">
      <alignment vertical="center" wrapText="1"/>
    </xf>
    <xf numFmtId="0" fontId="15" fillId="0" borderId="9" xfId="0" applyFont="1" applyBorder="1" applyAlignment="1">
      <alignment vertical="center" wrapText="1"/>
    </xf>
    <xf numFmtId="0" fontId="20" fillId="0" borderId="9" xfId="0" applyFont="1" applyBorder="1" applyAlignment="1">
      <alignment vertical="center" wrapText="1"/>
    </xf>
    <xf numFmtId="0" fontId="15" fillId="0" borderId="66" xfId="0" applyFont="1" applyBorder="1" applyAlignment="1">
      <alignment horizontal="center" vertical="center" wrapText="1"/>
    </xf>
    <xf numFmtId="0" fontId="15" fillId="0" borderId="63" xfId="0" applyFont="1" applyBorder="1" applyAlignment="1">
      <alignment horizontal="center" vertical="center" wrapText="1"/>
    </xf>
    <xf numFmtId="0" fontId="15" fillId="0" borderId="67" xfId="0" applyFont="1" applyBorder="1" applyAlignment="1">
      <alignment horizontal="center" vertical="center" wrapText="1"/>
    </xf>
    <xf numFmtId="0" fontId="15" fillId="0" borderId="26" xfId="0" applyFont="1" applyBorder="1" applyAlignment="1">
      <alignment horizontal="center" vertical="center" wrapText="1"/>
    </xf>
    <xf numFmtId="0" fontId="10" fillId="0" borderId="27" xfId="0" applyFont="1" applyBorder="1" applyAlignment="1">
      <alignment vertical="center" wrapText="1"/>
    </xf>
    <xf numFmtId="0" fontId="20" fillId="0" borderId="52" xfId="0" applyFont="1" applyBorder="1" applyAlignment="1">
      <alignment vertical="center" wrapText="1"/>
    </xf>
    <xf numFmtId="0" fontId="9" fillId="0" borderId="5" xfId="0" applyFont="1" applyBorder="1" applyAlignment="1">
      <alignment horizontal="justify" vertical="center" wrapText="1"/>
    </xf>
    <xf numFmtId="0" fontId="6" fillId="0" borderId="5" xfId="0" applyFont="1" applyBorder="1" applyAlignment="1">
      <alignment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51" xfId="0" applyFont="1" applyBorder="1" applyAlignment="1">
      <alignment horizontal="center" vertical="center" wrapText="1"/>
    </xf>
    <xf numFmtId="0" fontId="8" fillId="0" borderId="19" xfId="0" applyFont="1" applyBorder="1" applyAlignment="1">
      <alignment horizontal="center"/>
    </xf>
    <xf numFmtId="0" fontId="15" fillId="0" borderId="19" xfId="0" applyFont="1" applyFill="1" applyBorder="1" applyAlignment="1">
      <alignment horizontal="center" vertical="center" wrapText="1"/>
    </xf>
    <xf numFmtId="0" fontId="15" fillId="0" borderId="13" xfId="0" applyFont="1" applyBorder="1" applyAlignment="1">
      <alignment horizontal="center" vertical="center" wrapText="1"/>
    </xf>
    <xf numFmtId="0" fontId="15" fillId="0" borderId="10" xfId="0" applyFont="1" applyBorder="1" applyAlignment="1">
      <alignment horizontal="center" vertical="center" wrapText="1"/>
    </xf>
    <xf numFmtId="0" fontId="9" fillId="0" borderId="13" xfId="0" applyFont="1" applyBorder="1" applyAlignment="1">
      <alignment horizontal="justify" vertical="center" wrapText="1"/>
    </xf>
    <xf numFmtId="0" fontId="20" fillId="0" borderId="35" xfId="0" applyFont="1" applyBorder="1" applyAlignment="1">
      <alignment vertical="center" wrapText="1"/>
    </xf>
    <xf numFmtId="0" fontId="10" fillId="0" borderId="10" xfId="0" applyFont="1" applyBorder="1" applyAlignment="1">
      <alignment vertical="center" wrapText="1"/>
    </xf>
    <xf numFmtId="0" fontId="8" fillId="0" borderId="10" xfId="0" applyFont="1" applyBorder="1" applyAlignment="1">
      <alignment horizontal="center"/>
    </xf>
    <xf numFmtId="0" fontId="15" fillId="0" borderId="10" xfId="0" applyFont="1" applyFill="1" applyBorder="1" applyAlignment="1">
      <alignment horizontal="center" vertical="center" wrapText="1"/>
    </xf>
    <xf numFmtId="0" fontId="15" fillId="0" borderId="55" xfId="0" applyFont="1" applyBorder="1" applyAlignment="1">
      <alignment horizontal="center" vertical="center" wrapText="1"/>
    </xf>
    <xf numFmtId="0" fontId="20" fillId="0" borderId="8" xfId="0" applyFont="1" applyBorder="1" applyAlignment="1">
      <alignment vertical="center" wrapText="1"/>
    </xf>
    <xf numFmtId="0" fontId="10" fillId="0" borderId="41" xfId="0" applyFont="1" applyBorder="1" applyAlignment="1">
      <alignment horizontal="left" vertical="center" wrapText="1"/>
    </xf>
    <xf numFmtId="0" fontId="15" fillId="0" borderId="49" xfId="0" applyFont="1" applyBorder="1" applyAlignment="1">
      <alignment vertical="center" wrapText="1"/>
    </xf>
    <xf numFmtId="0" fontId="20" fillId="0" borderId="30" xfId="0" applyFont="1" applyBorder="1" applyAlignment="1">
      <alignment vertical="center" wrapText="1"/>
    </xf>
    <xf numFmtId="0" fontId="15" fillId="0" borderId="52" xfId="0" applyFont="1" applyBorder="1" applyAlignment="1">
      <alignment vertical="center" wrapText="1"/>
    </xf>
    <xf numFmtId="0" fontId="20" fillId="0" borderId="14" xfId="0" applyFont="1" applyBorder="1" applyAlignment="1">
      <alignment vertical="center" wrapText="1"/>
    </xf>
    <xf numFmtId="0" fontId="8" fillId="0" borderId="73" xfId="0" applyFont="1" applyBorder="1" applyAlignment="1">
      <alignment vertical="center" wrapText="1"/>
    </xf>
    <xf numFmtId="0" fontId="8" fillId="0" borderId="60"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0" xfId="0" applyFont="1" applyBorder="1" applyAlignment="1">
      <alignment vertical="center" wrapText="1"/>
    </xf>
    <xf numFmtId="0" fontId="23" fillId="0" borderId="64" xfId="0" applyFont="1" applyBorder="1" applyAlignment="1">
      <alignment horizontal="center" vertical="center" wrapText="1"/>
    </xf>
    <xf numFmtId="0" fontId="23" fillId="0" borderId="58"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59"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0" fillId="0" borderId="18" xfId="0" applyFont="1" applyBorder="1" applyAlignment="1">
      <alignment horizontal="center" vertical="center" wrapText="1"/>
    </xf>
    <xf numFmtId="0" fontId="20" fillId="0" borderId="49" xfId="0" applyFont="1" applyBorder="1" applyAlignment="1">
      <alignment vertical="center" wrapText="1"/>
    </xf>
    <xf numFmtId="0" fontId="15" fillId="0" borderId="3" xfId="0" applyFont="1" applyBorder="1" applyAlignment="1">
      <alignment vertical="center" wrapText="1"/>
    </xf>
    <xf numFmtId="0" fontId="9" fillId="0" borderId="10" xfId="0" applyFont="1" applyBorder="1" applyAlignment="1">
      <alignment horizontal="justify" vertical="center" wrapText="1"/>
    </xf>
    <xf numFmtId="0" fontId="8" fillId="0" borderId="0" xfId="0" applyFont="1" applyBorder="1" applyAlignment="1">
      <alignment vertical="center" wrapText="1"/>
    </xf>
    <xf numFmtId="0" fontId="6" fillId="0" borderId="5" xfId="0" applyFont="1" applyBorder="1" applyAlignment="1">
      <alignment horizontal="center" vertical="center" wrapText="1"/>
    </xf>
    <xf numFmtId="0" fontId="15" fillId="0" borderId="59" xfId="0" applyFont="1" applyBorder="1" applyAlignment="1">
      <alignment horizontal="center" vertical="center" wrapText="1"/>
    </xf>
    <xf numFmtId="0" fontId="9" fillId="0" borderId="0" xfId="0" applyFont="1" applyAlignment="1">
      <alignment horizontal="left" vertical="center"/>
    </xf>
    <xf numFmtId="0" fontId="16" fillId="0" borderId="40" xfId="0" applyFont="1" applyBorder="1" applyAlignment="1">
      <alignment vertical="center" wrapText="1"/>
    </xf>
    <xf numFmtId="0" fontId="16" fillId="0" borderId="27" xfId="0" applyFont="1" applyBorder="1" applyAlignment="1">
      <alignment vertical="center" wrapText="1"/>
    </xf>
    <xf numFmtId="0" fontId="16" fillId="0" borderId="28" xfId="0" applyFont="1" applyBorder="1" applyAlignment="1">
      <alignment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42" xfId="0" applyFont="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8" fillId="0" borderId="0" xfId="0" applyFont="1" applyBorder="1" applyAlignment="1">
      <alignment vertical="center" wrapText="1"/>
    </xf>
    <xf numFmtId="0" fontId="16" fillId="0" borderId="49" xfId="0" applyFont="1" applyBorder="1" applyAlignment="1">
      <alignment vertical="center" wrapText="1"/>
    </xf>
    <xf numFmtId="0" fontId="16" fillId="0" borderId="35" xfId="0" applyFont="1" applyBorder="1" applyAlignment="1">
      <alignment vertical="center" wrapText="1"/>
    </xf>
    <xf numFmtId="0" fontId="16" fillId="0" borderId="45" xfId="0" applyFont="1" applyBorder="1" applyAlignment="1">
      <alignment vertical="center" wrapText="1"/>
    </xf>
    <xf numFmtId="0" fontId="16" fillId="0" borderId="30" xfId="0" applyFont="1" applyBorder="1" applyAlignment="1">
      <alignment vertical="center" wrapText="1"/>
    </xf>
    <xf numFmtId="0" fontId="16" fillId="0" borderId="34"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4" xfId="0" applyFont="1" applyBorder="1" applyAlignment="1">
      <alignment horizontal="center" vertical="center"/>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8" fillId="0" borderId="2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38" xfId="0" applyFont="1" applyBorder="1" applyAlignment="1">
      <alignment horizontal="center" vertical="center" wrapText="1"/>
    </xf>
    <xf numFmtId="0" fontId="11" fillId="0" borderId="16" xfId="0" applyFont="1"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9" fillId="0" borderId="1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49" xfId="0" applyFont="1" applyBorder="1" applyAlignment="1">
      <alignment horizontal="center"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6" fillId="0" borderId="60" xfId="0" applyFont="1" applyBorder="1" applyAlignment="1">
      <alignment horizontal="center" vertical="center" wrapText="1"/>
    </xf>
    <xf numFmtId="0" fontId="16" fillId="0" borderId="53" xfId="0" applyFont="1" applyBorder="1" applyAlignment="1">
      <alignment horizontal="center" vertical="center" wrapText="1"/>
    </xf>
    <xf numFmtId="0" fontId="9" fillId="0" borderId="55" xfId="0" applyFont="1" applyBorder="1" applyAlignment="1">
      <alignment horizontal="center" vertical="center" wrapText="1"/>
    </xf>
    <xf numFmtId="0" fontId="16" fillId="0" borderId="62" xfId="0" applyFont="1" applyBorder="1" applyAlignment="1">
      <alignment horizontal="center" vertical="center" wrapText="1"/>
    </xf>
    <xf numFmtId="0" fontId="11" fillId="0" borderId="0" xfId="0" applyFont="1" applyBorder="1" applyAlignment="1">
      <alignment horizontal="left" vertical="center" wrapText="1"/>
    </xf>
    <xf numFmtId="0" fontId="11" fillId="0" borderId="12" xfId="0" applyFont="1" applyBorder="1" applyAlignment="1">
      <alignment horizontal="left" vertical="center" wrapText="1"/>
    </xf>
    <xf numFmtId="0" fontId="16" fillId="0" borderId="39" xfId="0" applyFont="1" applyBorder="1" applyAlignment="1">
      <alignment vertical="center" wrapText="1"/>
    </xf>
    <xf numFmtId="0" fontId="16" fillId="0" borderId="47" xfId="0" applyFont="1" applyBorder="1" applyAlignment="1">
      <alignment vertical="center" wrapText="1"/>
    </xf>
    <xf numFmtId="0" fontId="16" fillId="0" borderId="56" xfId="0" applyFont="1" applyBorder="1" applyAlignment="1">
      <alignment vertical="center" wrapText="1"/>
    </xf>
    <xf numFmtId="0" fontId="9" fillId="0" borderId="54" xfId="0" applyFont="1" applyBorder="1" applyAlignment="1">
      <alignment horizontal="center" vertical="center" wrapText="1"/>
    </xf>
    <xf numFmtId="0" fontId="16" fillId="0" borderId="46" xfId="0" applyFont="1" applyBorder="1" applyAlignment="1">
      <alignment vertical="center" wrapText="1"/>
    </xf>
    <xf numFmtId="0" fontId="16" fillId="0" borderId="63"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43" xfId="0" applyFont="1" applyBorder="1" applyAlignment="1">
      <alignment horizontal="center" vertical="center" wrapText="1"/>
    </xf>
    <xf numFmtId="0" fontId="3" fillId="0" borderId="0" xfId="0" applyFont="1" applyAlignment="1">
      <alignment horizontal="left" vertical="center"/>
    </xf>
    <xf numFmtId="0" fontId="2" fillId="0" borderId="0"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vertical="center" wrapText="1"/>
    </xf>
    <xf numFmtId="0" fontId="2" fillId="0" borderId="21" xfId="0" applyFont="1" applyBorder="1" applyAlignment="1">
      <alignment vertical="center" wrapText="1"/>
    </xf>
    <xf numFmtId="0" fontId="2" fillId="0" borderId="10" xfId="0" applyFont="1" applyBorder="1" applyAlignment="1">
      <alignment vertical="center" wrapText="1"/>
    </xf>
    <xf numFmtId="0" fontId="2" fillId="0" borderId="21"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18" fillId="0" borderId="9" xfId="0" applyFont="1" applyBorder="1" applyAlignment="1">
      <alignment vertical="center" wrapText="1"/>
    </xf>
    <xf numFmtId="0" fontId="18" fillId="0" borderId="21" xfId="0" applyFont="1" applyBorder="1" applyAlignment="1">
      <alignment vertical="center" wrapText="1"/>
    </xf>
    <xf numFmtId="0" fontId="18" fillId="0" borderId="10" xfId="0" applyFont="1" applyBorder="1" applyAlignment="1">
      <alignment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xf>
    <xf numFmtId="0" fontId="14" fillId="0" borderId="0" xfId="0" applyFont="1" applyAlignment="1">
      <alignment horizontal="left" vertical="center"/>
    </xf>
    <xf numFmtId="0" fontId="17" fillId="0" borderId="14" xfId="0" applyFont="1" applyBorder="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6" fillId="0" borderId="5" xfId="0" applyFont="1" applyBorder="1" applyAlignment="1">
      <alignment horizontal="center" vertical="center" wrapText="1"/>
    </xf>
    <xf numFmtId="0" fontId="12" fillId="0" borderId="5" xfId="0" applyFont="1" applyBorder="1" applyAlignment="1">
      <alignment vertical="center" wrapText="1"/>
    </xf>
    <xf numFmtId="0" fontId="12" fillId="0" borderId="16" xfId="0" applyFont="1" applyBorder="1" applyAlignment="1">
      <alignment vertical="center" wrapText="1"/>
    </xf>
    <xf numFmtId="0" fontId="12" fillId="0" borderId="11" xfId="0" applyFont="1" applyBorder="1" applyAlignment="1">
      <alignment vertical="center" wrapText="1"/>
    </xf>
    <xf numFmtId="0" fontId="13" fillId="0" borderId="15" xfId="0" applyFont="1" applyBorder="1" applyAlignment="1">
      <alignment horizontal="left" vertical="center" wrapText="1"/>
    </xf>
    <xf numFmtId="0" fontId="13" fillId="0" borderId="0" xfId="0" applyFont="1" applyBorder="1" applyAlignment="1">
      <alignment horizontal="left" vertical="center" wrapText="1"/>
    </xf>
    <xf numFmtId="0" fontId="13" fillId="0" borderId="12" xfId="0" applyFont="1" applyBorder="1" applyAlignment="1">
      <alignment horizontal="left"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6" fillId="0" borderId="0" xfId="0" applyFont="1" applyAlignment="1">
      <alignment horizontal="left" vertical="center"/>
    </xf>
    <xf numFmtId="0" fontId="17" fillId="0" borderId="0" xfId="0" applyFont="1" applyAlignment="1">
      <alignment horizontal="left" vertical="center"/>
    </xf>
    <xf numFmtId="0" fontId="19" fillId="0" borderId="5" xfId="0" applyFont="1" applyBorder="1" applyAlignment="1">
      <alignment vertical="center" wrapText="1"/>
    </xf>
    <xf numFmtId="0" fontId="19" fillId="0" borderId="16" xfId="0" applyFont="1" applyBorder="1" applyAlignment="1">
      <alignment vertical="center" wrapText="1"/>
    </xf>
    <xf numFmtId="0" fontId="19" fillId="0" borderId="11" xfId="0" applyFont="1" applyBorder="1" applyAlignment="1">
      <alignment vertical="center" wrapText="1"/>
    </xf>
    <xf numFmtId="0" fontId="21" fillId="0" borderId="15" xfId="0" applyFont="1" applyBorder="1" applyAlignment="1">
      <alignment horizontal="left" vertical="center" wrapText="1"/>
    </xf>
    <xf numFmtId="0" fontId="21" fillId="0" borderId="0" xfId="0" applyFont="1" applyBorder="1" applyAlignment="1">
      <alignment horizontal="left" vertical="center" wrapText="1"/>
    </xf>
    <xf numFmtId="0" fontId="21" fillId="0" borderId="12" xfId="0" applyFont="1" applyBorder="1" applyAlignment="1">
      <alignment horizontal="left" vertical="center" wrapText="1"/>
    </xf>
    <xf numFmtId="0" fontId="18" fillId="0" borderId="70" xfId="0" applyFont="1" applyBorder="1" applyAlignment="1">
      <alignment horizontal="center" vertical="center" wrapText="1"/>
    </xf>
    <xf numFmtId="0" fontId="18" fillId="0" borderId="69" xfId="0" applyFont="1" applyBorder="1" applyAlignment="1">
      <alignment horizontal="center" vertical="center" wrapText="1"/>
    </xf>
    <xf numFmtId="0" fontId="18" fillId="0" borderId="21" xfId="0" applyFont="1" applyBorder="1" applyAlignment="1">
      <alignment horizontal="center"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19" fillId="0" borderId="6" xfId="0" applyFont="1" applyBorder="1" applyAlignment="1">
      <alignment vertical="center" wrapText="1"/>
    </xf>
    <xf numFmtId="0" fontId="19" fillId="0" borderId="7" xfId="0" applyFont="1" applyBorder="1" applyAlignment="1">
      <alignment vertical="center" wrapText="1"/>
    </xf>
    <xf numFmtId="0" fontId="6" fillId="0" borderId="3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2"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4" xfId="0" applyFont="1" applyBorder="1" applyAlignment="1">
      <alignment horizontal="left" vertical="center" wrapText="1"/>
    </xf>
    <xf numFmtId="0" fontId="21" fillId="0" borderId="2"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24" fillId="0" borderId="4" xfId="0" applyFont="1" applyBorder="1" applyAlignment="1">
      <alignment horizontal="center" vertical="center" wrapText="1"/>
    </xf>
    <xf numFmtId="0" fontId="8" fillId="0" borderId="0" xfId="0" applyFont="1" applyAlignment="1"/>
    <xf numFmtId="0" fontId="0" fillId="0" borderId="0" xfId="0" applyAlignmen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zoomScale="60" zoomScaleNormal="100" workbookViewId="0">
      <selection activeCell="P7" sqref="P7"/>
    </sheetView>
  </sheetViews>
  <sheetFormatPr defaultRowHeight="15" x14ac:dyDescent="0.25"/>
  <cols>
    <col min="1" max="1" width="6.28515625" style="39" customWidth="1"/>
    <col min="2" max="2" width="35.42578125" style="39" customWidth="1"/>
    <col min="3" max="3" width="7.7109375" style="39" customWidth="1"/>
    <col min="4" max="4" width="9.140625" style="39" customWidth="1"/>
    <col min="5" max="5" width="8.28515625" style="39" customWidth="1"/>
    <col min="6" max="6" width="9.140625" style="39"/>
    <col min="7" max="7" width="8.42578125" style="39" customWidth="1"/>
    <col min="8" max="8" width="8.85546875" style="39" customWidth="1"/>
    <col min="9" max="9" width="8.5703125" style="39" customWidth="1"/>
    <col min="10" max="10" width="9.140625" style="39"/>
    <col min="11" max="11" width="10.85546875" style="39" customWidth="1"/>
    <col min="12" max="12" width="9.140625" style="39" customWidth="1"/>
    <col min="13" max="16384" width="9.140625" style="39"/>
  </cols>
  <sheetData>
    <row r="1" spans="1:12" ht="15.75" customHeight="1" x14ac:dyDescent="0.25">
      <c r="A1" s="229" t="s">
        <v>0</v>
      </c>
      <c r="B1" s="229"/>
      <c r="C1" s="229"/>
      <c r="D1" s="229"/>
      <c r="E1" s="229"/>
    </row>
    <row r="2" spans="1:12" ht="15" customHeight="1" x14ac:dyDescent="0.25">
      <c r="A2" s="229" t="s">
        <v>1</v>
      </c>
      <c r="B2" s="229"/>
      <c r="C2" s="229"/>
      <c r="D2" s="229"/>
      <c r="E2" s="229"/>
      <c r="F2" s="229"/>
    </row>
    <row r="3" spans="1:12" ht="15.75" customHeight="1" x14ac:dyDescent="0.25">
      <c r="A3" s="229" t="s">
        <v>2</v>
      </c>
      <c r="B3" s="229"/>
      <c r="C3" s="229"/>
      <c r="D3" s="229"/>
      <c r="E3" s="229"/>
      <c r="F3" s="229"/>
    </row>
    <row r="4" spans="1:12" ht="16.5" customHeight="1" x14ac:dyDescent="0.25">
      <c r="A4" s="40" t="s">
        <v>50</v>
      </c>
    </row>
    <row r="5" spans="1:12" ht="48" customHeight="1" x14ac:dyDescent="0.25">
      <c r="A5" s="229" t="s">
        <v>45</v>
      </c>
      <c r="B5" s="229"/>
      <c r="C5" s="229"/>
      <c r="D5" s="229"/>
      <c r="E5" s="229"/>
      <c r="F5" s="229"/>
      <c r="G5" s="229"/>
    </row>
    <row r="6" spans="1:12" ht="18" customHeight="1" x14ac:dyDescent="0.25">
      <c r="A6" s="40" t="s">
        <v>3</v>
      </c>
    </row>
    <row r="7" spans="1:12" ht="18" customHeight="1" thickBot="1" x14ac:dyDescent="0.3">
      <c r="A7" s="41" t="s">
        <v>51</v>
      </c>
    </row>
    <row r="8" spans="1:12" ht="18" customHeight="1" x14ac:dyDescent="0.25">
      <c r="A8" s="230" t="s">
        <v>4</v>
      </c>
      <c r="B8" s="230" t="s">
        <v>5</v>
      </c>
      <c r="C8" s="233" t="s">
        <v>6</v>
      </c>
      <c r="D8" s="234"/>
      <c r="E8" s="234"/>
      <c r="F8" s="234"/>
      <c r="G8" s="235"/>
      <c r="H8" s="247" t="s">
        <v>7</v>
      </c>
      <c r="I8" s="234"/>
      <c r="J8" s="234"/>
      <c r="K8" s="234"/>
      <c r="L8" s="235"/>
    </row>
    <row r="9" spans="1:12" ht="2.25" customHeight="1" x14ac:dyDescent="0.25">
      <c r="A9" s="231"/>
      <c r="B9" s="231"/>
      <c r="C9" s="236"/>
      <c r="D9" s="237"/>
      <c r="E9" s="237"/>
      <c r="F9" s="237"/>
      <c r="G9" s="238"/>
      <c r="H9" s="248"/>
      <c r="I9" s="237"/>
      <c r="J9" s="237"/>
      <c r="K9" s="237"/>
      <c r="L9" s="238"/>
    </row>
    <row r="10" spans="1:12" ht="18" customHeight="1" x14ac:dyDescent="0.25">
      <c r="A10" s="231"/>
      <c r="B10" s="231"/>
      <c r="C10" s="236" t="s">
        <v>8</v>
      </c>
      <c r="D10" s="237"/>
      <c r="E10" s="237"/>
      <c r="F10" s="237" t="s">
        <v>9</v>
      </c>
      <c r="G10" s="238" t="s">
        <v>10</v>
      </c>
      <c r="H10" s="248" t="s">
        <v>8</v>
      </c>
      <c r="I10" s="237"/>
      <c r="J10" s="237"/>
      <c r="K10" s="237" t="s">
        <v>9</v>
      </c>
      <c r="L10" s="238" t="s">
        <v>10</v>
      </c>
    </row>
    <row r="11" spans="1:12" ht="18" customHeight="1" thickBot="1" x14ac:dyDescent="0.3">
      <c r="A11" s="232"/>
      <c r="B11" s="232"/>
      <c r="C11" s="75" t="s">
        <v>11</v>
      </c>
      <c r="D11" s="42" t="s">
        <v>12</v>
      </c>
      <c r="E11" s="42" t="s">
        <v>13</v>
      </c>
      <c r="F11" s="254"/>
      <c r="G11" s="255"/>
      <c r="H11" s="43" t="s">
        <v>11</v>
      </c>
      <c r="I11" s="42" t="s">
        <v>14</v>
      </c>
      <c r="J11" s="42" t="s">
        <v>13</v>
      </c>
      <c r="K11" s="254"/>
      <c r="L11" s="255"/>
    </row>
    <row r="12" spans="1:12" ht="36.75" customHeight="1" thickBot="1" x14ac:dyDescent="0.3">
      <c r="A12" s="256" t="s">
        <v>205</v>
      </c>
      <c r="B12" s="257"/>
      <c r="C12" s="257"/>
      <c r="D12" s="257"/>
      <c r="E12" s="257"/>
      <c r="F12" s="257"/>
      <c r="G12" s="257"/>
      <c r="H12" s="257"/>
      <c r="I12" s="257"/>
      <c r="J12" s="257"/>
      <c r="K12" s="257"/>
      <c r="L12" s="257"/>
    </row>
    <row r="13" spans="1:12" ht="26.25" customHeight="1" thickBot="1" x14ac:dyDescent="0.3">
      <c r="A13" s="44">
        <v>1</v>
      </c>
      <c r="B13" s="35" t="s">
        <v>52</v>
      </c>
      <c r="C13" s="45">
        <v>2</v>
      </c>
      <c r="D13" s="46"/>
      <c r="E13" s="46">
        <v>2</v>
      </c>
      <c r="F13" s="46" t="s">
        <v>15</v>
      </c>
      <c r="G13" s="47">
        <v>6</v>
      </c>
      <c r="H13" s="48"/>
      <c r="I13" s="46"/>
      <c r="J13" s="46"/>
      <c r="K13" s="46"/>
      <c r="L13" s="47"/>
    </row>
    <row r="14" spans="1:12" ht="26.25" customHeight="1" thickBot="1" x14ac:dyDescent="0.3">
      <c r="A14" s="256" t="s">
        <v>206</v>
      </c>
      <c r="B14" s="257"/>
      <c r="C14" s="257"/>
      <c r="D14" s="257"/>
      <c r="E14" s="257"/>
      <c r="F14" s="257"/>
      <c r="G14" s="257"/>
      <c r="H14" s="257"/>
      <c r="I14" s="257"/>
      <c r="J14" s="257"/>
      <c r="K14" s="257"/>
      <c r="L14" s="258"/>
    </row>
    <row r="15" spans="1:12" ht="18" customHeight="1" thickBot="1" x14ac:dyDescent="0.3">
      <c r="A15" s="49">
        <v>2</v>
      </c>
      <c r="B15" s="35" t="s">
        <v>207</v>
      </c>
      <c r="C15" s="50">
        <v>1</v>
      </c>
      <c r="D15" s="23"/>
      <c r="E15" s="23">
        <v>1</v>
      </c>
      <c r="F15" s="23" t="s">
        <v>15</v>
      </c>
      <c r="G15" s="22">
        <v>6</v>
      </c>
      <c r="H15" s="51"/>
      <c r="I15" s="23"/>
      <c r="J15" s="23"/>
      <c r="K15" s="23"/>
      <c r="L15" s="22"/>
    </row>
    <row r="16" spans="1:12" ht="18" customHeight="1" thickBot="1" x14ac:dyDescent="0.3">
      <c r="A16" s="256" t="s">
        <v>200</v>
      </c>
      <c r="B16" s="257"/>
      <c r="C16" s="257"/>
      <c r="D16" s="257"/>
      <c r="E16" s="257"/>
      <c r="F16" s="257"/>
      <c r="G16" s="257"/>
      <c r="H16" s="257"/>
      <c r="I16" s="257"/>
      <c r="J16" s="257"/>
      <c r="K16" s="257"/>
      <c r="L16" s="258"/>
    </row>
    <row r="17" spans="1:12" ht="21.75" customHeight="1" x14ac:dyDescent="0.25">
      <c r="A17" s="52">
        <v>3</v>
      </c>
      <c r="B17" s="36" t="s">
        <v>53</v>
      </c>
      <c r="C17" s="53">
        <v>1</v>
      </c>
      <c r="D17" s="21"/>
      <c r="E17" s="21">
        <v>1</v>
      </c>
      <c r="F17" s="21" t="s">
        <v>15</v>
      </c>
      <c r="G17" s="20">
        <v>5</v>
      </c>
      <c r="H17" s="19"/>
      <c r="I17" s="21"/>
      <c r="J17" s="21"/>
      <c r="K17" s="21"/>
      <c r="L17" s="20"/>
    </row>
    <row r="18" spans="1:12" ht="24.75" customHeight="1" x14ac:dyDescent="0.25">
      <c r="A18" s="29">
        <v>4</v>
      </c>
      <c r="B18" s="37" t="s">
        <v>54</v>
      </c>
      <c r="C18" s="54">
        <v>1</v>
      </c>
      <c r="D18" s="4"/>
      <c r="E18" s="4">
        <v>1</v>
      </c>
      <c r="F18" s="4" t="s">
        <v>15</v>
      </c>
      <c r="G18" s="11">
        <v>5</v>
      </c>
      <c r="H18" s="5"/>
      <c r="I18" s="4"/>
      <c r="J18" s="4"/>
      <c r="K18" s="4"/>
      <c r="L18" s="11"/>
    </row>
    <row r="19" spans="1:12" ht="18" customHeight="1" x14ac:dyDescent="0.25">
      <c r="A19" s="29">
        <v>5</v>
      </c>
      <c r="B19" s="29" t="s">
        <v>29</v>
      </c>
      <c r="C19" s="54">
        <v>1</v>
      </c>
      <c r="D19" s="4"/>
      <c r="E19" s="4">
        <v>1</v>
      </c>
      <c r="F19" s="4" t="s">
        <v>15</v>
      </c>
      <c r="G19" s="11">
        <v>3</v>
      </c>
      <c r="H19" s="5"/>
      <c r="I19" s="4"/>
      <c r="J19" s="4"/>
      <c r="K19" s="4"/>
      <c r="L19" s="11"/>
    </row>
    <row r="20" spans="1:12" ht="18" customHeight="1" x14ac:dyDescent="0.25">
      <c r="A20" s="29">
        <v>6</v>
      </c>
      <c r="B20" s="37" t="s">
        <v>84</v>
      </c>
      <c r="C20" s="54">
        <v>1</v>
      </c>
      <c r="D20" s="4"/>
      <c r="E20" s="4">
        <v>1</v>
      </c>
      <c r="F20" s="4" t="s">
        <v>15</v>
      </c>
      <c r="G20" s="11">
        <v>5</v>
      </c>
      <c r="H20" s="5"/>
      <c r="I20" s="4"/>
      <c r="J20" s="4"/>
      <c r="K20" s="4"/>
      <c r="L20" s="11"/>
    </row>
    <row r="21" spans="1:12" ht="18" customHeight="1" x14ac:dyDescent="0.25">
      <c r="A21" s="29">
        <v>7</v>
      </c>
      <c r="B21" s="37" t="s">
        <v>55</v>
      </c>
      <c r="C21" s="54"/>
      <c r="D21" s="4"/>
      <c r="E21" s="4"/>
      <c r="F21" s="4"/>
      <c r="G21" s="11"/>
      <c r="H21" s="5">
        <v>1</v>
      </c>
      <c r="I21" s="4"/>
      <c r="J21" s="4">
        <v>1</v>
      </c>
      <c r="K21" s="4" t="s">
        <v>15</v>
      </c>
      <c r="L21" s="11">
        <v>6</v>
      </c>
    </row>
    <row r="22" spans="1:12" ht="18" customHeight="1" x14ac:dyDescent="0.25">
      <c r="A22" s="29">
        <v>8</v>
      </c>
      <c r="B22" s="37" t="s">
        <v>56</v>
      </c>
      <c r="C22" s="54"/>
      <c r="D22" s="4"/>
      <c r="E22" s="4"/>
      <c r="F22" s="4"/>
      <c r="G22" s="11"/>
      <c r="H22" s="5">
        <v>1</v>
      </c>
      <c r="I22" s="4"/>
      <c r="J22" s="4">
        <v>1</v>
      </c>
      <c r="K22" s="4" t="s">
        <v>15</v>
      </c>
      <c r="L22" s="11">
        <v>6</v>
      </c>
    </row>
    <row r="23" spans="1:12" ht="18" customHeight="1" x14ac:dyDescent="0.25">
      <c r="A23" s="29">
        <v>9</v>
      </c>
      <c r="B23" s="37" t="s">
        <v>57</v>
      </c>
      <c r="C23" s="54"/>
      <c r="D23" s="4"/>
      <c r="E23" s="4"/>
      <c r="F23" s="4"/>
      <c r="G23" s="11"/>
      <c r="H23" s="5">
        <v>1</v>
      </c>
      <c r="I23" s="4"/>
      <c r="J23" s="4">
        <v>1</v>
      </c>
      <c r="K23" s="4" t="s">
        <v>15</v>
      </c>
      <c r="L23" s="11">
        <v>6</v>
      </c>
    </row>
    <row r="24" spans="1:12" ht="18" customHeight="1" x14ac:dyDescent="0.25">
      <c r="A24" s="29">
        <v>10</v>
      </c>
      <c r="B24" s="37" t="s">
        <v>71</v>
      </c>
      <c r="C24" s="54"/>
      <c r="D24" s="4"/>
      <c r="E24" s="4"/>
      <c r="F24" s="4"/>
      <c r="G24" s="11"/>
      <c r="H24" s="5">
        <v>1</v>
      </c>
      <c r="I24" s="4"/>
      <c r="J24" s="4">
        <v>1</v>
      </c>
      <c r="K24" s="4" t="s">
        <v>15</v>
      </c>
      <c r="L24" s="11">
        <v>6</v>
      </c>
    </row>
    <row r="25" spans="1:12" ht="23.25" customHeight="1" thickBot="1" x14ac:dyDescent="0.3">
      <c r="A25" s="55">
        <v>11</v>
      </c>
      <c r="B25" s="38" t="s">
        <v>70</v>
      </c>
      <c r="C25" s="56"/>
      <c r="D25" s="8"/>
      <c r="E25" s="8"/>
      <c r="F25" s="8"/>
      <c r="G25" s="17"/>
      <c r="H25" s="9">
        <v>2</v>
      </c>
      <c r="I25" s="8"/>
      <c r="J25" s="8">
        <v>2</v>
      </c>
      <c r="K25" s="8" t="s">
        <v>15</v>
      </c>
      <c r="L25" s="17">
        <v>6</v>
      </c>
    </row>
    <row r="26" spans="1:12" ht="18" customHeight="1" thickBot="1" x14ac:dyDescent="0.3">
      <c r="A26" s="57"/>
      <c r="B26" s="58" t="s">
        <v>60</v>
      </c>
      <c r="C26" s="59">
        <f>SUM(C13:C25)</f>
        <v>7</v>
      </c>
      <c r="D26" s="59"/>
      <c r="E26" s="59">
        <f>SUM(E13:E25)</f>
        <v>7</v>
      </c>
      <c r="F26" s="59"/>
      <c r="G26" s="60">
        <f>G13+G15+G17+G18+G19+G20</f>
        <v>30</v>
      </c>
      <c r="H26" s="61">
        <f>SUM(H21:H25)</f>
        <v>6</v>
      </c>
      <c r="I26" s="59"/>
      <c r="J26" s="59">
        <f>SUM(J21:J25)</f>
        <v>6</v>
      </c>
      <c r="K26" s="59"/>
      <c r="L26" s="60">
        <f>SUM(L21:L25)</f>
        <v>30</v>
      </c>
    </row>
    <row r="27" spans="1:12" ht="42" customHeight="1" thickBot="1" x14ac:dyDescent="0.3">
      <c r="A27" s="57"/>
      <c r="B27" s="62" t="s">
        <v>18</v>
      </c>
      <c r="C27" s="262">
        <f>C26+E26</f>
        <v>14</v>
      </c>
      <c r="D27" s="262"/>
      <c r="E27" s="262"/>
      <c r="F27" s="263"/>
      <c r="G27" s="63" t="s">
        <v>17</v>
      </c>
      <c r="H27" s="252">
        <f>H26+J26</f>
        <v>12</v>
      </c>
      <c r="I27" s="251"/>
      <c r="J27" s="251"/>
      <c r="K27" s="264"/>
      <c r="L27" s="63" t="s">
        <v>17</v>
      </c>
    </row>
    <row r="28" spans="1:12" ht="18" customHeight="1" thickBot="1" x14ac:dyDescent="0.3">
      <c r="A28" s="57"/>
      <c r="B28" s="64" t="s">
        <v>302</v>
      </c>
      <c r="C28" s="242"/>
      <c r="D28" s="242"/>
      <c r="E28" s="242"/>
      <c r="F28" s="242"/>
      <c r="G28" s="242"/>
      <c r="H28" s="242"/>
      <c r="I28" s="242"/>
      <c r="J28" s="242"/>
      <c r="K28" s="242"/>
      <c r="L28" s="242"/>
    </row>
    <row r="29" spans="1:12" ht="18" customHeight="1" thickBot="1" x14ac:dyDescent="0.3">
      <c r="A29" s="57"/>
      <c r="B29" s="64" t="s">
        <v>142</v>
      </c>
      <c r="C29" s="65"/>
      <c r="D29" s="65"/>
      <c r="E29" s="65"/>
      <c r="F29" s="65"/>
      <c r="G29" s="65"/>
      <c r="H29" s="65"/>
      <c r="I29" s="65"/>
      <c r="J29" s="65"/>
      <c r="K29" s="65"/>
      <c r="L29" s="65"/>
    </row>
    <row r="30" spans="1:12" ht="29.25" customHeight="1" thickBot="1" x14ac:dyDescent="0.3">
      <c r="A30" s="57"/>
      <c r="B30" s="64" t="s">
        <v>303</v>
      </c>
      <c r="C30" s="61">
        <f>C26*14</f>
        <v>98</v>
      </c>
      <c r="D30" s="59"/>
      <c r="E30" s="59">
        <f>E26*14</f>
        <v>98</v>
      </c>
      <c r="F30" s="59"/>
      <c r="G30" s="60"/>
      <c r="H30" s="61">
        <f>H26*14</f>
        <v>84</v>
      </c>
      <c r="I30" s="59"/>
      <c r="J30" s="59">
        <f>J26*14</f>
        <v>84</v>
      </c>
      <c r="K30" s="66"/>
      <c r="L30" s="67"/>
    </row>
    <row r="31" spans="1:12" ht="18" customHeight="1" x14ac:dyDescent="0.25">
      <c r="A31" s="65"/>
      <c r="B31" s="68"/>
      <c r="C31" s="69"/>
      <c r="D31" s="69"/>
      <c r="E31" s="69"/>
      <c r="F31" s="69"/>
      <c r="G31" s="69"/>
      <c r="H31" s="69"/>
      <c r="I31" s="69"/>
      <c r="J31" s="69"/>
      <c r="K31" s="65"/>
      <c r="L31" s="65"/>
    </row>
    <row r="32" spans="1:12" ht="18" customHeight="1" thickBot="1" x14ac:dyDescent="0.3">
      <c r="A32" s="41" t="s">
        <v>59</v>
      </c>
      <c r="E32" s="69"/>
      <c r="F32" s="69"/>
      <c r="G32" s="69"/>
      <c r="H32" s="69"/>
      <c r="I32" s="69"/>
      <c r="J32" s="69"/>
      <c r="K32" s="65"/>
      <c r="L32" s="65"/>
    </row>
    <row r="33" spans="1:12" ht="18" customHeight="1" x14ac:dyDescent="0.25">
      <c r="A33" s="230" t="s">
        <v>4</v>
      </c>
      <c r="B33" s="244" t="s">
        <v>5</v>
      </c>
      <c r="C33" s="234" t="s">
        <v>6</v>
      </c>
      <c r="D33" s="234"/>
      <c r="E33" s="234"/>
      <c r="F33" s="234"/>
      <c r="G33" s="235"/>
      <c r="H33" s="247" t="s">
        <v>7</v>
      </c>
      <c r="I33" s="234"/>
      <c r="J33" s="234"/>
      <c r="K33" s="234"/>
      <c r="L33" s="235"/>
    </row>
    <row r="34" spans="1:12" ht="5.25" hidden="1" customHeight="1" x14ac:dyDescent="0.25">
      <c r="A34" s="231"/>
      <c r="B34" s="245"/>
      <c r="C34" s="237"/>
      <c r="D34" s="237"/>
      <c r="E34" s="237"/>
      <c r="F34" s="237"/>
      <c r="G34" s="238"/>
      <c r="H34" s="248"/>
      <c r="I34" s="237"/>
      <c r="J34" s="237"/>
      <c r="K34" s="237"/>
      <c r="L34" s="238"/>
    </row>
    <row r="35" spans="1:12" ht="18" customHeight="1" x14ac:dyDescent="0.25">
      <c r="A35" s="231"/>
      <c r="B35" s="245"/>
      <c r="C35" s="237" t="s">
        <v>8</v>
      </c>
      <c r="D35" s="237"/>
      <c r="E35" s="237"/>
      <c r="F35" s="237" t="s">
        <v>9</v>
      </c>
      <c r="G35" s="238" t="s">
        <v>10</v>
      </c>
      <c r="H35" s="248" t="s">
        <v>8</v>
      </c>
      <c r="I35" s="237"/>
      <c r="J35" s="237"/>
      <c r="K35" s="237" t="s">
        <v>9</v>
      </c>
      <c r="L35" s="238" t="s">
        <v>10</v>
      </c>
    </row>
    <row r="36" spans="1:12" ht="18" customHeight="1" thickBot="1" x14ac:dyDescent="0.3">
      <c r="A36" s="243"/>
      <c r="B36" s="246"/>
      <c r="C36" s="70" t="s">
        <v>11</v>
      </c>
      <c r="D36" s="70" t="s">
        <v>12</v>
      </c>
      <c r="E36" s="70" t="s">
        <v>13</v>
      </c>
      <c r="F36" s="249"/>
      <c r="G36" s="250"/>
      <c r="H36" s="71" t="s">
        <v>11</v>
      </c>
      <c r="I36" s="70" t="s">
        <v>14</v>
      </c>
      <c r="J36" s="70" t="s">
        <v>13</v>
      </c>
      <c r="K36" s="249"/>
      <c r="L36" s="250"/>
    </row>
    <row r="37" spans="1:12" ht="18" customHeight="1" thickBot="1" x14ac:dyDescent="0.3">
      <c r="A37" s="256" t="s">
        <v>200</v>
      </c>
      <c r="B37" s="257"/>
      <c r="C37" s="257"/>
      <c r="D37" s="257"/>
      <c r="E37" s="257"/>
      <c r="F37" s="257"/>
      <c r="G37" s="257"/>
      <c r="H37" s="257"/>
      <c r="I37" s="257"/>
      <c r="J37" s="257"/>
      <c r="K37" s="257"/>
      <c r="L37" s="258"/>
    </row>
    <row r="38" spans="1:12" ht="24.75" customHeight="1" x14ac:dyDescent="0.25">
      <c r="A38" s="52">
        <v>1</v>
      </c>
      <c r="B38" s="36" t="s">
        <v>64</v>
      </c>
      <c r="C38" s="53">
        <v>2</v>
      </c>
      <c r="D38" s="21"/>
      <c r="E38" s="21">
        <v>2</v>
      </c>
      <c r="F38" s="21" t="s">
        <v>15</v>
      </c>
      <c r="G38" s="20">
        <v>6</v>
      </c>
      <c r="H38" s="19"/>
      <c r="I38" s="21"/>
      <c r="J38" s="21"/>
      <c r="K38" s="21"/>
      <c r="L38" s="20"/>
    </row>
    <row r="39" spans="1:12" ht="18" customHeight="1" x14ac:dyDescent="0.25">
      <c r="A39" s="29">
        <v>2</v>
      </c>
      <c r="B39" s="29" t="s">
        <v>61</v>
      </c>
      <c r="C39" s="54">
        <v>1</v>
      </c>
      <c r="D39" s="4"/>
      <c r="E39" s="4">
        <v>1</v>
      </c>
      <c r="F39" s="4" t="s">
        <v>16</v>
      </c>
      <c r="G39" s="11">
        <v>6</v>
      </c>
      <c r="H39" s="5"/>
      <c r="I39" s="4"/>
      <c r="J39" s="4"/>
      <c r="K39" s="4"/>
      <c r="L39" s="11"/>
    </row>
    <row r="40" spans="1:12" ht="23.25" customHeight="1" x14ac:dyDescent="0.25">
      <c r="A40" s="29">
        <v>3</v>
      </c>
      <c r="B40" s="29" t="s">
        <v>65</v>
      </c>
      <c r="C40" s="54">
        <v>1</v>
      </c>
      <c r="D40" s="4"/>
      <c r="E40" s="4">
        <v>1</v>
      </c>
      <c r="F40" s="4" t="s">
        <v>15</v>
      </c>
      <c r="G40" s="11">
        <v>6</v>
      </c>
      <c r="H40" s="5"/>
      <c r="I40" s="4"/>
      <c r="J40" s="4"/>
      <c r="K40" s="4"/>
      <c r="L40" s="11"/>
    </row>
    <row r="41" spans="1:12" ht="18" customHeight="1" x14ac:dyDescent="0.25">
      <c r="A41" s="29">
        <v>4</v>
      </c>
      <c r="B41" s="29" t="s">
        <v>66</v>
      </c>
      <c r="C41" s="54">
        <v>1</v>
      </c>
      <c r="D41" s="4"/>
      <c r="E41" s="4">
        <v>1</v>
      </c>
      <c r="F41" s="4" t="s">
        <v>15</v>
      </c>
      <c r="G41" s="11">
        <v>6</v>
      </c>
      <c r="H41" s="5"/>
      <c r="I41" s="4"/>
      <c r="J41" s="4"/>
      <c r="K41" s="4"/>
      <c r="L41" s="11"/>
    </row>
    <row r="42" spans="1:12" ht="18" customHeight="1" x14ac:dyDescent="0.25">
      <c r="A42" s="29">
        <v>5</v>
      </c>
      <c r="B42" s="29" t="s">
        <v>67</v>
      </c>
      <c r="C42" s="54">
        <v>1</v>
      </c>
      <c r="D42" s="4"/>
      <c r="E42" s="4">
        <v>1</v>
      </c>
      <c r="F42" s="4" t="s">
        <v>15</v>
      </c>
      <c r="G42" s="11">
        <v>6</v>
      </c>
      <c r="H42" s="5"/>
      <c r="I42" s="4"/>
      <c r="J42" s="4"/>
      <c r="K42" s="4"/>
      <c r="L42" s="11"/>
    </row>
    <row r="43" spans="1:12" ht="18" customHeight="1" x14ac:dyDescent="0.25">
      <c r="A43" s="29">
        <v>6</v>
      </c>
      <c r="B43" s="37" t="s">
        <v>68</v>
      </c>
      <c r="C43" s="54"/>
      <c r="D43" s="4"/>
      <c r="E43" s="4"/>
      <c r="F43" s="4"/>
      <c r="G43" s="11"/>
      <c r="H43" s="5">
        <v>1</v>
      </c>
      <c r="I43" s="4"/>
      <c r="J43" s="4">
        <v>1</v>
      </c>
      <c r="K43" s="4" t="s">
        <v>15</v>
      </c>
      <c r="L43" s="11">
        <v>7</v>
      </c>
    </row>
    <row r="44" spans="1:12" ht="18" customHeight="1" x14ac:dyDescent="0.25">
      <c r="A44" s="29">
        <v>7</v>
      </c>
      <c r="B44" s="37" t="s">
        <v>69</v>
      </c>
      <c r="C44" s="54"/>
      <c r="D44" s="4"/>
      <c r="E44" s="4"/>
      <c r="F44" s="4"/>
      <c r="G44" s="11"/>
      <c r="H44" s="5">
        <v>1</v>
      </c>
      <c r="I44" s="4"/>
      <c r="J44" s="4">
        <v>1</v>
      </c>
      <c r="K44" s="4" t="s">
        <v>15</v>
      </c>
      <c r="L44" s="11">
        <v>7</v>
      </c>
    </row>
    <row r="45" spans="1:12" ht="18" customHeight="1" x14ac:dyDescent="0.25">
      <c r="A45" s="29">
        <v>8</v>
      </c>
      <c r="B45" s="29" t="s">
        <v>109</v>
      </c>
      <c r="C45" s="54"/>
      <c r="D45" s="4"/>
      <c r="E45" s="4"/>
      <c r="F45" s="4"/>
      <c r="G45" s="11"/>
      <c r="H45" s="5">
        <v>0</v>
      </c>
      <c r="I45" s="4"/>
      <c r="J45" s="4">
        <v>6</v>
      </c>
      <c r="K45" s="4" t="s">
        <v>16</v>
      </c>
      <c r="L45" s="11">
        <v>8</v>
      </c>
    </row>
    <row r="46" spans="1:12" ht="18" customHeight="1" thickBot="1" x14ac:dyDescent="0.3">
      <c r="A46" s="55">
        <v>9</v>
      </c>
      <c r="B46" s="55" t="s">
        <v>43</v>
      </c>
      <c r="C46" s="56"/>
      <c r="D46" s="8"/>
      <c r="E46" s="8"/>
      <c r="F46" s="8"/>
      <c r="G46" s="17"/>
      <c r="H46" s="9">
        <v>0</v>
      </c>
      <c r="I46" s="8"/>
      <c r="J46" s="8">
        <v>6</v>
      </c>
      <c r="K46" s="8" t="s">
        <v>16</v>
      </c>
      <c r="L46" s="17">
        <v>8</v>
      </c>
    </row>
    <row r="47" spans="1:12" ht="18" customHeight="1" thickBot="1" x14ac:dyDescent="0.3">
      <c r="A47" s="57"/>
      <c r="B47" s="58" t="s">
        <v>60</v>
      </c>
      <c r="C47" s="59">
        <f>SUM(C38:C46)</f>
        <v>6</v>
      </c>
      <c r="D47" s="59"/>
      <c r="E47" s="59">
        <f>SUM(E38:E46)</f>
        <v>6</v>
      </c>
      <c r="F47" s="59"/>
      <c r="G47" s="60">
        <f>SUM(G38:G46)</f>
        <v>30</v>
      </c>
      <c r="H47" s="61">
        <f>SUM(H43:H46)</f>
        <v>2</v>
      </c>
      <c r="I47" s="59"/>
      <c r="J47" s="59">
        <f>SUM(J43:J46)</f>
        <v>14</v>
      </c>
      <c r="K47" s="59"/>
      <c r="L47" s="60">
        <f>SUM(L43:L46)</f>
        <v>30</v>
      </c>
    </row>
    <row r="48" spans="1:12" ht="31.5" customHeight="1" thickBot="1" x14ac:dyDescent="0.3">
      <c r="A48" s="57"/>
      <c r="B48" s="72" t="s">
        <v>18</v>
      </c>
      <c r="C48" s="251">
        <f>C47+E47</f>
        <v>12</v>
      </c>
      <c r="D48" s="251"/>
      <c r="E48" s="251"/>
      <c r="F48" s="251"/>
      <c r="G48" s="60" t="s">
        <v>17</v>
      </c>
      <c r="H48" s="252">
        <f>H47+J47</f>
        <v>16</v>
      </c>
      <c r="I48" s="251"/>
      <c r="J48" s="251"/>
      <c r="K48" s="251"/>
      <c r="L48" s="60" t="s">
        <v>17</v>
      </c>
    </row>
    <row r="49" spans="1:12" ht="18" customHeight="1" thickBot="1" x14ac:dyDescent="0.3">
      <c r="A49" s="57"/>
      <c r="B49" s="64" t="s">
        <v>306</v>
      </c>
      <c r="C49" s="242"/>
      <c r="D49" s="242"/>
      <c r="E49" s="242"/>
      <c r="F49" s="242"/>
      <c r="G49" s="242"/>
      <c r="H49" s="242"/>
      <c r="I49" s="242"/>
      <c r="J49" s="242"/>
      <c r="K49" s="242"/>
      <c r="L49" s="242"/>
    </row>
    <row r="50" spans="1:12" ht="18" customHeight="1" thickBot="1" x14ac:dyDescent="0.3">
      <c r="A50" s="57"/>
      <c r="B50" s="64" t="s">
        <v>280</v>
      </c>
      <c r="C50" s="65"/>
      <c r="D50" s="65"/>
      <c r="E50" s="65"/>
      <c r="F50" s="65"/>
      <c r="G50" s="65"/>
      <c r="H50" s="65"/>
      <c r="I50" s="65"/>
      <c r="J50" s="65"/>
      <c r="K50" s="65"/>
      <c r="L50" s="65"/>
    </row>
    <row r="51" spans="1:12" ht="38.25" customHeight="1" thickBot="1" x14ac:dyDescent="0.3">
      <c r="A51" s="57"/>
      <c r="B51" s="64" t="s">
        <v>307</v>
      </c>
      <c r="C51" s="61">
        <f>C47*14</f>
        <v>84</v>
      </c>
      <c r="D51" s="59"/>
      <c r="E51" s="59">
        <f>E47*14</f>
        <v>84</v>
      </c>
      <c r="F51" s="59"/>
      <c r="G51" s="60"/>
      <c r="H51" s="61">
        <f>H47*10</f>
        <v>20</v>
      </c>
      <c r="I51" s="59"/>
      <c r="J51" s="59">
        <f>J47*10</f>
        <v>140</v>
      </c>
      <c r="K51" s="66"/>
      <c r="L51" s="67"/>
    </row>
    <row r="52" spans="1:12" ht="18" customHeight="1" thickBot="1" x14ac:dyDescent="0.3">
      <c r="A52" s="41"/>
    </row>
    <row r="53" spans="1:12" ht="18" customHeight="1" thickBot="1" x14ac:dyDescent="0.3">
      <c r="A53" s="73"/>
      <c r="B53" s="74" t="s">
        <v>293</v>
      </c>
      <c r="C53" s="259" t="s">
        <v>62</v>
      </c>
      <c r="D53" s="260"/>
      <c r="E53" s="260"/>
      <c r="F53" s="260"/>
      <c r="G53" s="260"/>
      <c r="H53" s="260"/>
      <c r="I53" s="260"/>
      <c r="J53" s="260"/>
      <c r="K53" s="260"/>
      <c r="L53" s="261"/>
    </row>
    <row r="54" spans="1:12" ht="18" customHeight="1" x14ac:dyDescent="0.25">
      <c r="B54" s="41"/>
    </row>
    <row r="55" spans="1:12" ht="76.5" customHeight="1" thickBot="1" x14ac:dyDescent="0.3">
      <c r="A55" s="253" t="s">
        <v>20</v>
      </c>
      <c r="B55" s="253"/>
      <c r="C55" s="253" t="s">
        <v>21</v>
      </c>
      <c r="D55" s="253"/>
      <c r="E55" s="253"/>
      <c r="F55" s="253"/>
      <c r="G55" s="253"/>
      <c r="H55" s="253" t="s">
        <v>295</v>
      </c>
      <c r="I55" s="253"/>
      <c r="J55" s="253"/>
      <c r="K55" s="253"/>
      <c r="L55" s="253"/>
    </row>
    <row r="56" spans="1:12" ht="18" customHeight="1" thickBot="1" x14ac:dyDescent="0.3">
      <c r="A56" s="239" t="s">
        <v>22</v>
      </c>
      <c r="B56" s="240"/>
      <c r="C56" s="239" t="s">
        <v>23</v>
      </c>
      <c r="D56" s="241"/>
      <c r="E56" s="241"/>
      <c r="F56" s="241"/>
      <c r="G56" s="241"/>
      <c r="H56" s="239" t="s">
        <v>63</v>
      </c>
      <c r="I56" s="241"/>
      <c r="J56" s="241"/>
      <c r="K56" s="241"/>
      <c r="L56" s="240"/>
    </row>
    <row r="59" spans="1:12" x14ac:dyDescent="0.25">
      <c r="B59" s="68"/>
    </row>
  </sheetData>
  <mergeCells count="41">
    <mergeCell ref="A12:L12"/>
    <mergeCell ref="A14:L14"/>
    <mergeCell ref="A16:L16"/>
    <mergeCell ref="A37:L37"/>
    <mergeCell ref="A55:B55"/>
    <mergeCell ref="C55:G55"/>
    <mergeCell ref="C53:L53"/>
    <mergeCell ref="C27:F27"/>
    <mergeCell ref="H27:K27"/>
    <mergeCell ref="H35:J35"/>
    <mergeCell ref="K35:K36"/>
    <mergeCell ref="L35:L36"/>
    <mergeCell ref="H8:L9"/>
    <mergeCell ref="C10:E10"/>
    <mergeCell ref="F10:F11"/>
    <mergeCell ref="G10:G11"/>
    <mergeCell ref="H10:J10"/>
    <mergeCell ref="K10:K11"/>
    <mergeCell ref="L10:L11"/>
    <mergeCell ref="A56:B56"/>
    <mergeCell ref="C56:G56"/>
    <mergeCell ref="H56:L56"/>
    <mergeCell ref="C49:L49"/>
    <mergeCell ref="C28:L28"/>
    <mergeCell ref="A33:A36"/>
    <mergeCell ref="B33:B36"/>
    <mergeCell ref="C33:G34"/>
    <mergeCell ref="H33:L34"/>
    <mergeCell ref="C35:E35"/>
    <mergeCell ref="F35:F36"/>
    <mergeCell ref="G35:G36"/>
    <mergeCell ref="C48:F48"/>
    <mergeCell ref="H48:K48"/>
    <mergeCell ref="H55:L55"/>
    <mergeCell ref="A1:E1"/>
    <mergeCell ref="A2:F2"/>
    <mergeCell ref="A3:F3"/>
    <mergeCell ref="A5:G5"/>
    <mergeCell ref="A8:A11"/>
    <mergeCell ref="B8:B11"/>
    <mergeCell ref="C8:G9"/>
  </mergeCells>
  <pageMargins left="0.55118110236220474" right="0.23622047244094491" top="0.32" bottom="0.51" header="0.31496062992125984" footer="0.31496062992125984"/>
  <pageSetup paperSize="9" scale="87" orientation="landscape" r:id="rId1"/>
  <rowBreaks count="1" manualBreakCount="1">
    <brk id="3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topLeftCell="A4" zoomScale="60" zoomScaleNormal="100" workbookViewId="0">
      <selection activeCell="O34" sqref="O34"/>
    </sheetView>
  </sheetViews>
  <sheetFormatPr defaultRowHeight="18" customHeight="1" x14ac:dyDescent="0.25"/>
  <cols>
    <col min="1" max="1" width="5" customWidth="1"/>
    <col min="2" max="2" width="35.42578125" customWidth="1"/>
    <col min="3" max="3" width="7.7109375" customWidth="1"/>
    <col min="4" max="4" width="9.140625" customWidth="1"/>
    <col min="5" max="5" width="8.28515625" customWidth="1"/>
    <col min="7" max="7" width="8.28515625" customWidth="1"/>
    <col min="8" max="8" width="8.85546875" customWidth="1"/>
    <col min="9" max="9" width="8.5703125" customWidth="1"/>
    <col min="11" max="11" width="10.85546875" customWidth="1"/>
    <col min="12" max="12" width="9.42578125" customWidth="1"/>
  </cols>
  <sheetData>
    <row r="1" spans="1:12" ht="15.75" customHeight="1" x14ac:dyDescent="0.25">
      <c r="A1" s="298" t="s">
        <v>0</v>
      </c>
      <c r="B1" s="298"/>
      <c r="C1" s="298"/>
      <c r="D1" s="298"/>
      <c r="E1" s="298"/>
      <c r="F1" s="2"/>
      <c r="G1" s="2"/>
    </row>
    <row r="2" spans="1:12" ht="15" customHeight="1" x14ac:dyDescent="0.25">
      <c r="A2" s="298" t="s">
        <v>1</v>
      </c>
      <c r="B2" s="298"/>
      <c r="C2" s="298"/>
      <c r="D2" s="298"/>
      <c r="E2" s="298"/>
      <c r="F2" s="298"/>
      <c r="G2" s="2"/>
    </row>
    <row r="3" spans="1:12" ht="15.75" customHeight="1" x14ac:dyDescent="0.25">
      <c r="A3" s="298" t="s">
        <v>48</v>
      </c>
      <c r="B3" s="298"/>
      <c r="C3" s="298"/>
      <c r="D3" s="298"/>
      <c r="E3" s="298"/>
      <c r="F3" s="298"/>
      <c r="G3" s="2"/>
    </row>
    <row r="4" spans="1:12" ht="16.5" customHeight="1" x14ac:dyDescent="0.25">
      <c r="A4" s="1" t="s">
        <v>44</v>
      </c>
      <c r="B4" s="2"/>
      <c r="C4" s="2"/>
      <c r="D4" s="2"/>
      <c r="E4" s="2"/>
      <c r="F4" s="2"/>
      <c r="G4" s="2"/>
    </row>
    <row r="5" spans="1:12" ht="12" customHeight="1" x14ac:dyDescent="0.25">
      <c r="A5" s="298" t="s">
        <v>45</v>
      </c>
      <c r="B5" s="298"/>
      <c r="C5" s="298"/>
      <c r="D5" s="298"/>
      <c r="E5" s="298"/>
      <c r="F5" s="298"/>
      <c r="G5" s="298"/>
    </row>
    <row r="6" spans="1:12" ht="18" customHeight="1" x14ac:dyDescent="0.25">
      <c r="A6" s="1" t="s">
        <v>3</v>
      </c>
      <c r="B6" s="2"/>
      <c r="C6" s="2"/>
      <c r="D6" s="2"/>
      <c r="E6" s="2"/>
      <c r="F6" s="2"/>
      <c r="G6" s="2"/>
    </row>
    <row r="7" spans="1:12" ht="18" customHeight="1" thickBot="1" x14ac:dyDescent="0.3">
      <c r="A7" s="328" t="s">
        <v>290</v>
      </c>
      <c r="B7" s="328"/>
      <c r="C7" s="328"/>
      <c r="D7" s="328"/>
      <c r="E7" s="328"/>
      <c r="F7" s="328"/>
      <c r="G7" s="2"/>
    </row>
    <row r="8" spans="1:12" ht="18" customHeight="1" thickBot="1" x14ac:dyDescent="0.3">
      <c r="A8" s="305" t="s">
        <v>4</v>
      </c>
      <c r="B8" s="305" t="s">
        <v>5</v>
      </c>
      <c r="C8" s="302" t="s">
        <v>6</v>
      </c>
      <c r="D8" s="303"/>
      <c r="E8" s="303"/>
      <c r="F8" s="303"/>
      <c r="G8" s="304"/>
      <c r="H8" s="302" t="s">
        <v>7</v>
      </c>
      <c r="I8" s="303"/>
      <c r="J8" s="303"/>
      <c r="K8" s="303"/>
      <c r="L8" s="304"/>
    </row>
    <row r="9" spans="1:12" ht="18" customHeight="1" thickBot="1" x14ac:dyDescent="0.3">
      <c r="A9" s="306"/>
      <c r="B9" s="306"/>
      <c r="C9" s="302" t="s">
        <v>8</v>
      </c>
      <c r="D9" s="303"/>
      <c r="E9" s="304"/>
      <c r="F9" s="300" t="s">
        <v>9</v>
      </c>
      <c r="G9" s="301" t="s">
        <v>10</v>
      </c>
      <c r="H9" s="302" t="s">
        <v>8</v>
      </c>
      <c r="I9" s="303"/>
      <c r="J9" s="304"/>
      <c r="K9" s="299" t="s">
        <v>9</v>
      </c>
      <c r="L9" s="308" t="s">
        <v>10</v>
      </c>
    </row>
    <row r="10" spans="1:12" ht="18" customHeight="1" thickBot="1" x14ac:dyDescent="0.3">
      <c r="A10" s="307"/>
      <c r="B10" s="307"/>
      <c r="C10" s="24" t="s">
        <v>11</v>
      </c>
      <c r="D10" s="3" t="s">
        <v>12</v>
      </c>
      <c r="E10" s="3" t="s">
        <v>13</v>
      </c>
      <c r="F10" s="300"/>
      <c r="G10" s="301"/>
      <c r="H10" s="3" t="s">
        <v>11</v>
      </c>
      <c r="I10" s="25" t="s">
        <v>14</v>
      </c>
      <c r="J10" s="3" t="s">
        <v>13</v>
      </c>
      <c r="K10" s="299"/>
      <c r="L10" s="309"/>
    </row>
    <row r="11" spans="1:12" ht="31.5" customHeight="1" thickBot="1" x14ac:dyDescent="0.3">
      <c r="A11" s="334" t="s">
        <v>215</v>
      </c>
      <c r="B11" s="335"/>
      <c r="C11" s="335"/>
      <c r="D11" s="335"/>
      <c r="E11" s="335"/>
      <c r="F11" s="335"/>
      <c r="G11" s="335"/>
      <c r="H11" s="335"/>
      <c r="I11" s="335"/>
      <c r="J11" s="335"/>
      <c r="K11" s="335"/>
      <c r="L11" s="336"/>
    </row>
    <row r="12" spans="1:12" ht="21.75" customHeight="1" thickBot="1" x14ac:dyDescent="0.3">
      <c r="A12" s="177">
        <v>1</v>
      </c>
      <c r="B12" s="178" t="s">
        <v>24</v>
      </c>
      <c r="C12" s="31">
        <v>2</v>
      </c>
      <c r="D12" s="32"/>
      <c r="E12" s="32">
        <v>1</v>
      </c>
      <c r="F12" s="32" t="s">
        <v>15</v>
      </c>
      <c r="G12" s="33">
        <v>6</v>
      </c>
      <c r="H12" s="31"/>
      <c r="I12" s="32"/>
      <c r="J12" s="32"/>
      <c r="K12" s="32"/>
      <c r="L12" s="33"/>
    </row>
    <row r="13" spans="1:12" ht="21.75" customHeight="1" thickBot="1" x14ac:dyDescent="0.3">
      <c r="A13" s="337" t="s">
        <v>200</v>
      </c>
      <c r="B13" s="338"/>
      <c r="C13" s="338"/>
      <c r="D13" s="338"/>
      <c r="E13" s="338"/>
      <c r="F13" s="338"/>
      <c r="G13" s="338"/>
      <c r="H13" s="338"/>
      <c r="I13" s="338"/>
      <c r="J13" s="338"/>
      <c r="K13" s="338"/>
      <c r="L13" s="339"/>
    </row>
    <row r="14" spans="1:12" ht="18" customHeight="1" x14ac:dyDescent="0.25">
      <c r="A14" s="144">
        <v>2</v>
      </c>
      <c r="B14" s="175" t="s">
        <v>26</v>
      </c>
      <c r="C14" s="133">
        <v>1</v>
      </c>
      <c r="D14" s="28"/>
      <c r="E14" s="28">
        <v>1</v>
      </c>
      <c r="F14" s="28" t="s">
        <v>15</v>
      </c>
      <c r="G14" s="132">
        <v>6</v>
      </c>
      <c r="H14" s="131"/>
      <c r="I14" s="28"/>
      <c r="J14" s="28"/>
      <c r="K14" s="28"/>
      <c r="L14" s="132"/>
    </row>
    <row r="15" spans="1:12" ht="21.75" customHeight="1" x14ac:dyDescent="0.25">
      <c r="A15" s="146">
        <v>3</v>
      </c>
      <c r="B15" s="135" t="s">
        <v>27</v>
      </c>
      <c r="C15" s="138">
        <v>1</v>
      </c>
      <c r="D15" s="26"/>
      <c r="E15" s="26">
        <v>1</v>
      </c>
      <c r="F15" s="26" t="s">
        <v>15</v>
      </c>
      <c r="G15" s="137">
        <v>5</v>
      </c>
      <c r="H15" s="136"/>
      <c r="I15" s="26"/>
      <c r="J15" s="26"/>
      <c r="K15" s="26"/>
      <c r="L15" s="137"/>
    </row>
    <row r="16" spans="1:12" ht="24.75" customHeight="1" x14ac:dyDescent="0.25">
      <c r="A16" s="146">
        <v>4</v>
      </c>
      <c r="B16" s="135" t="s">
        <v>28</v>
      </c>
      <c r="C16" s="138">
        <v>1</v>
      </c>
      <c r="D16" s="26"/>
      <c r="E16" s="26">
        <v>1</v>
      </c>
      <c r="F16" s="26" t="s">
        <v>15</v>
      </c>
      <c r="G16" s="137">
        <v>5</v>
      </c>
      <c r="H16" s="136"/>
      <c r="I16" s="26"/>
      <c r="J16" s="26"/>
      <c r="K16" s="26"/>
      <c r="L16" s="137"/>
    </row>
    <row r="17" spans="1:12" ht="18" customHeight="1" x14ac:dyDescent="0.25">
      <c r="A17" s="146">
        <v>5</v>
      </c>
      <c r="B17" s="135" t="s">
        <v>29</v>
      </c>
      <c r="C17" s="138">
        <v>1</v>
      </c>
      <c r="D17" s="26"/>
      <c r="E17" s="26">
        <v>1</v>
      </c>
      <c r="F17" s="26" t="s">
        <v>15</v>
      </c>
      <c r="G17" s="137">
        <v>3</v>
      </c>
      <c r="H17" s="136"/>
      <c r="I17" s="26"/>
      <c r="J17" s="26"/>
      <c r="K17" s="26"/>
      <c r="L17" s="137"/>
    </row>
    <row r="18" spans="1:12" ht="18" customHeight="1" thickBot="1" x14ac:dyDescent="0.3">
      <c r="A18" s="149">
        <v>6</v>
      </c>
      <c r="B18" s="140" t="s">
        <v>30</v>
      </c>
      <c r="C18" s="143">
        <v>1</v>
      </c>
      <c r="D18" s="27"/>
      <c r="E18" s="27">
        <v>1</v>
      </c>
      <c r="F18" s="27" t="s">
        <v>15</v>
      </c>
      <c r="G18" s="142">
        <v>5</v>
      </c>
      <c r="H18" s="141"/>
      <c r="I18" s="27"/>
      <c r="J18" s="27"/>
      <c r="K18" s="27"/>
      <c r="L18" s="142"/>
    </row>
    <row r="19" spans="1:12" ht="18" customHeight="1" x14ac:dyDescent="0.25">
      <c r="A19" s="207">
        <v>7</v>
      </c>
      <c r="B19" s="175" t="s">
        <v>25</v>
      </c>
      <c r="C19" s="133"/>
      <c r="D19" s="28"/>
      <c r="E19" s="28"/>
      <c r="F19" s="28"/>
      <c r="G19" s="132"/>
      <c r="H19" s="131">
        <v>2</v>
      </c>
      <c r="I19" s="28"/>
      <c r="J19" s="28">
        <v>1</v>
      </c>
      <c r="K19" s="28" t="s">
        <v>15</v>
      </c>
      <c r="L19" s="132">
        <v>6</v>
      </c>
    </row>
    <row r="20" spans="1:12" ht="18" customHeight="1" x14ac:dyDescent="0.25">
      <c r="A20" s="146">
        <v>8</v>
      </c>
      <c r="B20" s="135" t="s">
        <v>31</v>
      </c>
      <c r="C20" s="138"/>
      <c r="D20" s="26"/>
      <c r="E20" s="26"/>
      <c r="F20" s="26"/>
      <c r="G20" s="137"/>
      <c r="H20" s="136">
        <v>1</v>
      </c>
      <c r="I20" s="26"/>
      <c r="J20" s="26">
        <v>1</v>
      </c>
      <c r="K20" s="26" t="s">
        <v>15</v>
      </c>
      <c r="L20" s="137">
        <v>6</v>
      </c>
    </row>
    <row r="21" spans="1:12" ht="18" customHeight="1" x14ac:dyDescent="0.25">
      <c r="A21" s="146">
        <v>9</v>
      </c>
      <c r="B21" s="135" t="s">
        <v>32</v>
      </c>
      <c r="C21" s="138"/>
      <c r="D21" s="26"/>
      <c r="E21" s="26"/>
      <c r="F21" s="26"/>
      <c r="G21" s="137"/>
      <c r="H21" s="136">
        <v>2</v>
      </c>
      <c r="I21" s="26"/>
      <c r="J21" s="26">
        <v>1</v>
      </c>
      <c r="K21" s="26" t="s">
        <v>15</v>
      </c>
      <c r="L21" s="137">
        <v>6</v>
      </c>
    </row>
    <row r="22" spans="1:12" ht="18" customHeight="1" x14ac:dyDescent="0.25">
      <c r="A22" s="146">
        <v>10</v>
      </c>
      <c r="B22" s="135" t="s">
        <v>33</v>
      </c>
      <c r="C22" s="138"/>
      <c r="D22" s="26"/>
      <c r="E22" s="26"/>
      <c r="F22" s="26"/>
      <c r="G22" s="137"/>
      <c r="H22" s="136">
        <v>1</v>
      </c>
      <c r="I22" s="26"/>
      <c r="J22" s="26">
        <v>1</v>
      </c>
      <c r="K22" s="26" t="s">
        <v>15</v>
      </c>
      <c r="L22" s="137">
        <v>6</v>
      </c>
    </row>
    <row r="23" spans="1:12" ht="23.25" customHeight="1" thickBot="1" x14ac:dyDescent="0.3">
      <c r="A23" s="149">
        <v>11</v>
      </c>
      <c r="B23" s="140" t="s">
        <v>34</v>
      </c>
      <c r="C23" s="143"/>
      <c r="D23" s="27"/>
      <c r="E23" s="27"/>
      <c r="F23" s="27"/>
      <c r="G23" s="142"/>
      <c r="H23" s="141">
        <v>1</v>
      </c>
      <c r="I23" s="27"/>
      <c r="J23" s="27">
        <v>1</v>
      </c>
      <c r="K23" s="27" t="s">
        <v>15</v>
      </c>
      <c r="L23" s="142">
        <v>6</v>
      </c>
    </row>
    <row r="24" spans="1:12" ht="18" customHeight="1" thickBot="1" x14ac:dyDescent="0.3">
      <c r="A24" s="156"/>
      <c r="B24" s="74" t="s">
        <v>60</v>
      </c>
      <c r="C24" s="154">
        <f>SUM(C12:C23)</f>
        <v>7</v>
      </c>
      <c r="D24" s="154"/>
      <c r="E24" s="154">
        <f>SUM(E12:E23)</f>
        <v>6</v>
      </c>
      <c r="F24" s="154"/>
      <c r="G24" s="170">
        <v>30</v>
      </c>
      <c r="H24" s="154">
        <f>SUM(H19:H23)</f>
        <v>7</v>
      </c>
      <c r="I24" s="154"/>
      <c r="J24" s="154">
        <f>SUM(J19:J23)</f>
        <v>5</v>
      </c>
      <c r="K24" s="154"/>
      <c r="L24" s="176">
        <v>30</v>
      </c>
    </row>
    <row r="25" spans="1:12" ht="27.75" customHeight="1" thickBot="1" x14ac:dyDescent="0.3">
      <c r="A25" s="156"/>
      <c r="B25" s="157" t="s">
        <v>18</v>
      </c>
      <c r="C25" s="340">
        <f>C24+E24</f>
        <v>13</v>
      </c>
      <c r="D25" s="341"/>
      <c r="E25" s="341"/>
      <c r="F25" s="342"/>
      <c r="G25" s="158" t="s">
        <v>17</v>
      </c>
      <c r="H25" s="333">
        <f>H24+J24</f>
        <v>12</v>
      </c>
      <c r="I25" s="325"/>
      <c r="J25" s="325"/>
      <c r="K25" s="326"/>
      <c r="L25" s="158" t="s">
        <v>17</v>
      </c>
    </row>
    <row r="26" spans="1:12" ht="18" customHeight="1" thickBot="1" x14ac:dyDescent="0.3">
      <c r="A26" s="156"/>
      <c r="B26" s="159" t="s">
        <v>305</v>
      </c>
      <c r="C26" s="242"/>
      <c r="D26" s="242"/>
      <c r="E26" s="242"/>
      <c r="F26" s="242"/>
      <c r="G26" s="242"/>
      <c r="H26" s="242"/>
      <c r="I26" s="242"/>
      <c r="J26" s="242"/>
      <c r="K26" s="242"/>
      <c r="L26" s="242"/>
    </row>
    <row r="27" spans="1:12" ht="18" customHeight="1" thickBot="1" x14ac:dyDescent="0.3">
      <c r="A27" s="156"/>
      <c r="B27" s="159" t="s">
        <v>313</v>
      </c>
      <c r="C27" s="226"/>
      <c r="D27" s="226"/>
      <c r="E27" s="226"/>
      <c r="F27" s="226"/>
      <c r="G27" s="226"/>
      <c r="H27" s="226"/>
      <c r="I27" s="226"/>
      <c r="J27" s="226"/>
      <c r="K27" s="226"/>
      <c r="L27" s="226"/>
    </row>
    <row r="28" spans="1:12" ht="29.25" customHeight="1" thickBot="1" x14ac:dyDescent="0.3">
      <c r="A28" s="156"/>
      <c r="B28" s="157" t="s">
        <v>46</v>
      </c>
      <c r="C28" s="61">
        <f>C24*14</f>
        <v>98</v>
      </c>
      <c r="D28" s="59"/>
      <c r="E28" s="59">
        <f>E24*14</f>
        <v>84</v>
      </c>
      <c r="F28" s="59"/>
      <c r="G28" s="60"/>
      <c r="H28" s="61">
        <f>H24*14</f>
        <v>98</v>
      </c>
      <c r="I28" s="59"/>
      <c r="J28" s="59">
        <f>J24*14</f>
        <v>70</v>
      </c>
      <c r="K28" s="66"/>
      <c r="L28" s="67"/>
    </row>
    <row r="29" spans="1:12" ht="18" customHeight="1" x14ac:dyDescent="0.25">
      <c r="A29" s="161"/>
      <c r="B29" s="162"/>
      <c r="C29" s="163"/>
      <c r="D29" s="163"/>
      <c r="E29" s="163"/>
      <c r="F29" s="163"/>
      <c r="G29" s="163"/>
      <c r="H29" s="163"/>
      <c r="I29" s="163"/>
      <c r="J29" s="163"/>
      <c r="K29" s="160"/>
      <c r="L29" s="160"/>
    </row>
    <row r="30" spans="1:12" ht="18" customHeight="1" thickBot="1" x14ac:dyDescent="0.3">
      <c r="A30" s="329" t="s">
        <v>291</v>
      </c>
      <c r="B30" s="329"/>
      <c r="C30" s="329"/>
      <c r="D30" s="329"/>
      <c r="E30" s="329"/>
      <c r="F30" s="329"/>
      <c r="G30" s="163"/>
      <c r="H30" s="163"/>
      <c r="I30" s="163"/>
      <c r="J30" s="163"/>
      <c r="K30" s="160"/>
      <c r="L30" s="160"/>
    </row>
    <row r="31" spans="1:12" ht="18" customHeight="1" thickBot="1" x14ac:dyDescent="0.3">
      <c r="A31" s="313" t="s">
        <v>4</v>
      </c>
      <c r="B31" s="313" t="s">
        <v>5</v>
      </c>
      <c r="C31" s="316" t="s">
        <v>6</v>
      </c>
      <c r="D31" s="317"/>
      <c r="E31" s="317"/>
      <c r="F31" s="317"/>
      <c r="G31" s="318"/>
      <c r="H31" s="316" t="s">
        <v>7</v>
      </c>
      <c r="I31" s="317"/>
      <c r="J31" s="317"/>
      <c r="K31" s="317"/>
      <c r="L31" s="318"/>
    </row>
    <row r="32" spans="1:12" ht="18" customHeight="1" thickBot="1" x14ac:dyDescent="0.3">
      <c r="A32" s="314"/>
      <c r="B32" s="314"/>
      <c r="C32" s="319" t="s">
        <v>8</v>
      </c>
      <c r="D32" s="320"/>
      <c r="E32" s="321"/>
      <c r="F32" s="322" t="s">
        <v>9</v>
      </c>
      <c r="G32" s="323" t="s">
        <v>10</v>
      </c>
      <c r="H32" s="322" t="s">
        <v>8</v>
      </c>
      <c r="I32" s="322"/>
      <c r="J32" s="322"/>
      <c r="K32" s="323" t="s">
        <v>9</v>
      </c>
      <c r="L32" s="323" t="s">
        <v>10</v>
      </c>
    </row>
    <row r="33" spans="1:12" ht="18" customHeight="1" thickBot="1" x14ac:dyDescent="0.3">
      <c r="A33" s="315"/>
      <c r="B33" s="315"/>
      <c r="C33" s="121" t="s">
        <v>11</v>
      </c>
      <c r="D33" s="122" t="s">
        <v>12</v>
      </c>
      <c r="E33" s="122" t="s">
        <v>13</v>
      </c>
      <c r="F33" s="322"/>
      <c r="G33" s="324"/>
      <c r="H33" s="122" t="s">
        <v>11</v>
      </c>
      <c r="I33" s="122" t="s">
        <v>14</v>
      </c>
      <c r="J33" s="227" t="s">
        <v>13</v>
      </c>
      <c r="K33" s="324"/>
      <c r="L33" s="324"/>
    </row>
    <row r="34" spans="1:12" ht="18" customHeight="1" thickBot="1" x14ac:dyDescent="0.3">
      <c r="A34" s="330" t="s">
        <v>200</v>
      </c>
      <c r="B34" s="331"/>
      <c r="C34" s="331"/>
      <c r="D34" s="331"/>
      <c r="E34" s="331"/>
      <c r="F34" s="331"/>
      <c r="G34" s="331"/>
      <c r="H34" s="331"/>
      <c r="I34" s="331"/>
      <c r="J34" s="331"/>
      <c r="K34" s="331"/>
      <c r="L34" s="332"/>
    </row>
    <row r="35" spans="1:12" ht="27" customHeight="1" x14ac:dyDescent="0.25">
      <c r="A35" s="207">
        <v>1</v>
      </c>
      <c r="B35" s="186" t="s">
        <v>35</v>
      </c>
      <c r="C35" s="174">
        <v>2</v>
      </c>
      <c r="D35" s="145"/>
      <c r="E35" s="145">
        <v>1</v>
      </c>
      <c r="F35" s="145" t="s">
        <v>15</v>
      </c>
      <c r="G35" s="184">
        <v>7</v>
      </c>
      <c r="H35" s="228"/>
      <c r="I35" s="145"/>
      <c r="J35" s="145"/>
      <c r="K35" s="145"/>
      <c r="L35" s="184"/>
    </row>
    <row r="36" spans="1:12" ht="18" customHeight="1" x14ac:dyDescent="0.25">
      <c r="A36" s="146">
        <v>2</v>
      </c>
      <c r="B36" s="135" t="s">
        <v>36</v>
      </c>
      <c r="C36" s="138">
        <v>1</v>
      </c>
      <c r="D36" s="26"/>
      <c r="E36" s="26">
        <v>1</v>
      </c>
      <c r="F36" s="26" t="s">
        <v>15</v>
      </c>
      <c r="G36" s="137">
        <v>7</v>
      </c>
      <c r="H36" s="136"/>
      <c r="I36" s="26"/>
      <c r="J36" s="26"/>
      <c r="K36" s="26"/>
      <c r="L36" s="137"/>
    </row>
    <row r="37" spans="1:12" ht="18" customHeight="1" x14ac:dyDescent="0.25">
      <c r="A37" s="146">
        <v>3</v>
      </c>
      <c r="B37" s="135" t="s">
        <v>37</v>
      </c>
      <c r="C37" s="138">
        <v>2</v>
      </c>
      <c r="D37" s="26"/>
      <c r="E37" s="26">
        <v>1</v>
      </c>
      <c r="F37" s="26" t="s">
        <v>15</v>
      </c>
      <c r="G37" s="137">
        <v>5</v>
      </c>
      <c r="H37" s="136"/>
      <c r="I37" s="26"/>
      <c r="J37" s="26"/>
      <c r="K37" s="26"/>
      <c r="L37" s="137"/>
    </row>
    <row r="38" spans="1:12" ht="18" customHeight="1" x14ac:dyDescent="0.25">
      <c r="A38" s="146">
        <v>4</v>
      </c>
      <c r="B38" s="135" t="s">
        <v>38</v>
      </c>
      <c r="C38" s="138">
        <v>1</v>
      </c>
      <c r="D38" s="26"/>
      <c r="E38" s="26">
        <v>1</v>
      </c>
      <c r="F38" s="26" t="s">
        <v>15</v>
      </c>
      <c r="G38" s="137">
        <v>5</v>
      </c>
      <c r="H38" s="136"/>
      <c r="I38" s="26"/>
      <c r="J38" s="26"/>
      <c r="K38" s="26"/>
      <c r="L38" s="137"/>
    </row>
    <row r="39" spans="1:12" ht="27" customHeight="1" thickBot="1" x14ac:dyDescent="0.3">
      <c r="A39" s="149">
        <v>5</v>
      </c>
      <c r="B39" s="140" t="s">
        <v>39</v>
      </c>
      <c r="C39" s="143">
        <v>1</v>
      </c>
      <c r="D39" s="27"/>
      <c r="E39" s="27">
        <v>1</v>
      </c>
      <c r="F39" s="27" t="s">
        <v>15</v>
      </c>
      <c r="G39" s="142">
        <v>6</v>
      </c>
      <c r="H39" s="141"/>
      <c r="I39" s="27"/>
      <c r="J39" s="27"/>
      <c r="K39" s="27"/>
      <c r="L39" s="142"/>
    </row>
    <row r="40" spans="1:12" ht="18" customHeight="1" x14ac:dyDescent="0.25">
      <c r="A40" s="207">
        <v>6</v>
      </c>
      <c r="B40" s="175" t="s">
        <v>40</v>
      </c>
      <c r="C40" s="133"/>
      <c r="D40" s="28"/>
      <c r="E40" s="28"/>
      <c r="F40" s="28"/>
      <c r="G40" s="132"/>
      <c r="H40" s="131">
        <v>1</v>
      </c>
      <c r="I40" s="28"/>
      <c r="J40" s="28">
        <v>1</v>
      </c>
      <c r="K40" s="28" t="s">
        <v>15</v>
      </c>
      <c r="L40" s="132">
        <v>7</v>
      </c>
    </row>
    <row r="41" spans="1:12" ht="18" customHeight="1" x14ac:dyDescent="0.25">
      <c r="A41" s="146">
        <v>7</v>
      </c>
      <c r="B41" s="135" t="s">
        <v>42</v>
      </c>
      <c r="C41" s="138"/>
      <c r="D41" s="26"/>
      <c r="E41" s="26"/>
      <c r="F41" s="26"/>
      <c r="G41" s="137"/>
      <c r="H41" s="136">
        <v>1</v>
      </c>
      <c r="I41" s="26"/>
      <c r="J41" s="26">
        <v>1</v>
      </c>
      <c r="K41" s="26" t="s">
        <v>15</v>
      </c>
      <c r="L41" s="137">
        <v>7</v>
      </c>
    </row>
    <row r="42" spans="1:12" ht="33.75" customHeight="1" x14ac:dyDescent="0.25">
      <c r="A42" s="146">
        <v>8</v>
      </c>
      <c r="B42" s="135" t="s">
        <v>41</v>
      </c>
      <c r="C42" s="138"/>
      <c r="D42" s="26"/>
      <c r="E42" s="26"/>
      <c r="F42" s="26"/>
      <c r="G42" s="137"/>
      <c r="H42" s="136">
        <v>0</v>
      </c>
      <c r="I42" s="26"/>
      <c r="J42" s="26">
        <v>6</v>
      </c>
      <c r="K42" s="26" t="s">
        <v>16</v>
      </c>
      <c r="L42" s="137">
        <v>8</v>
      </c>
    </row>
    <row r="43" spans="1:12" ht="18" customHeight="1" thickBot="1" x14ac:dyDescent="0.3">
      <c r="A43" s="149">
        <v>9</v>
      </c>
      <c r="B43" s="140" t="s">
        <v>43</v>
      </c>
      <c r="C43" s="143"/>
      <c r="D43" s="27"/>
      <c r="E43" s="27"/>
      <c r="F43" s="27"/>
      <c r="G43" s="142"/>
      <c r="H43" s="141">
        <v>0</v>
      </c>
      <c r="I43" s="27"/>
      <c r="J43" s="27">
        <v>6</v>
      </c>
      <c r="K43" s="27" t="s">
        <v>16</v>
      </c>
      <c r="L43" s="142">
        <v>8</v>
      </c>
    </row>
    <row r="44" spans="1:12" ht="18" customHeight="1" thickBot="1" x14ac:dyDescent="0.3">
      <c r="A44" s="168"/>
      <c r="B44" s="74" t="s">
        <v>60</v>
      </c>
      <c r="C44" s="158">
        <f>SUM(C35:C43)</f>
        <v>7</v>
      </c>
      <c r="D44" s="154"/>
      <c r="E44" s="154">
        <f>SUM(E35:E43)</f>
        <v>5</v>
      </c>
      <c r="F44" s="154"/>
      <c r="G44" s="200">
        <v>30</v>
      </c>
      <c r="H44" s="154">
        <f>SUM(H40:H43)</f>
        <v>2</v>
      </c>
      <c r="I44" s="154"/>
      <c r="J44" s="154">
        <f>SUM(J40:J43)</f>
        <v>14</v>
      </c>
      <c r="K44" s="154"/>
      <c r="L44" s="176">
        <v>30</v>
      </c>
    </row>
    <row r="45" spans="1:12" ht="33" customHeight="1" thickBot="1" x14ac:dyDescent="0.3">
      <c r="A45" s="156"/>
      <c r="B45" s="157" t="s">
        <v>18</v>
      </c>
      <c r="C45" s="333">
        <f>C44+E44</f>
        <v>12</v>
      </c>
      <c r="D45" s="325"/>
      <c r="E45" s="325"/>
      <c r="F45" s="326"/>
      <c r="G45" s="158" t="s">
        <v>17</v>
      </c>
      <c r="H45" s="333">
        <f>H44+J44</f>
        <v>16</v>
      </c>
      <c r="I45" s="325"/>
      <c r="J45" s="325"/>
      <c r="K45" s="326"/>
      <c r="L45" s="158" t="s">
        <v>17</v>
      </c>
    </row>
    <row r="46" spans="1:12" ht="18" customHeight="1" thickBot="1" x14ac:dyDescent="0.3">
      <c r="A46" s="156"/>
      <c r="B46" s="159" t="s">
        <v>306</v>
      </c>
      <c r="C46" s="242"/>
      <c r="D46" s="242"/>
      <c r="E46" s="242"/>
      <c r="F46" s="242"/>
      <c r="G46" s="242"/>
      <c r="H46" s="242"/>
      <c r="I46" s="242"/>
      <c r="J46" s="242"/>
      <c r="K46" s="242"/>
      <c r="L46" s="242"/>
    </row>
    <row r="47" spans="1:12" ht="18" customHeight="1" thickBot="1" x14ac:dyDescent="0.3">
      <c r="A47" s="168"/>
      <c r="B47" s="171" t="s">
        <v>308</v>
      </c>
      <c r="C47" s="226"/>
      <c r="D47" s="226"/>
      <c r="E47" s="226"/>
      <c r="F47" s="226"/>
      <c r="G47" s="226"/>
      <c r="H47" s="226"/>
      <c r="I47" s="226"/>
      <c r="J47" s="226"/>
      <c r="K47" s="226"/>
      <c r="L47" s="226"/>
    </row>
    <row r="48" spans="1:12" ht="38.25" customHeight="1" thickBot="1" x14ac:dyDescent="0.3">
      <c r="A48" s="156"/>
      <c r="B48" s="172" t="s">
        <v>47</v>
      </c>
      <c r="C48" s="61">
        <f>C44*14</f>
        <v>98</v>
      </c>
      <c r="D48" s="59"/>
      <c r="E48" s="59">
        <f>E44*14</f>
        <v>70</v>
      </c>
      <c r="F48" s="59"/>
      <c r="G48" s="60"/>
      <c r="H48" s="61">
        <f>H44*10</f>
        <v>20</v>
      </c>
      <c r="I48" s="59"/>
      <c r="J48" s="59">
        <f>J44*10</f>
        <v>140</v>
      </c>
      <c r="K48" s="66"/>
      <c r="L48" s="67"/>
    </row>
    <row r="49" spans="1:12" ht="18" customHeight="1" thickBot="1" x14ac:dyDescent="0.3">
      <c r="A49" s="173"/>
      <c r="B49" s="39"/>
      <c r="C49" s="39"/>
      <c r="D49" s="39"/>
      <c r="E49" s="39"/>
      <c r="F49" s="39"/>
      <c r="G49" s="39"/>
      <c r="H49" s="39"/>
      <c r="I49" s="39"/>
      <c r="J49" s="39"/>
      <c r="K49" s="39"/>
      <c r="L49" s="39"/>
    </row>
    <row r="50" spans="1:12" ht="18" customHeight="1" thickBot="1" x14ac:dyDescent="0.3">
      <c r="A50" s="73"/>
      <c r="B50" s="74" t="s">
        <v>293</v>
      </c>
      <c r="C50" s="325" t="s">
        <v>62</v>
      </c>
      <c r="D50" s="325"/>
      <c r="E50" s="325"/>
      <c r="F50" s="325"/>
      <c r="G50" s="325"/>
      <c r="H50" s="325"/>
      <c r="I50" s="325"/>
      <c r="J50" s="325"/>
      <c r="K50" s="325"/>
      <c r="L50" s="326"/>
    </row>
    <row r="51" spans="1:12" ht="29.25" customHeight="1" x14ac:dyDescent="0.25">
      <c r="A51" s="39"/>
      <c r="B51" s="173"/>
      <c r="C51" s="39"/>
      <c r="D51" s="39"/>
      <c r="E51" s="39"/>
      <c r="F51" s="39"/>
      <c r="G51" s="39"/>
      <c r="H51" s="39"/>
      <c r="I51" s="39"/>
      <c r="J51" s="39"/>
      <c r="K51" s="39"/>
      <c r="L51" s="39"/>
    </row>
    <row r="52" spans="1:12" ht="18" customHeight="1" thickBot="1" x14ac:dyDescent="0.3">
      <c r="A52" s="327" t="s">
        <v>20</v>
      </c>
      <c r="B52" s="327"/>
      <c r="C52" s="327" t="s">
        <v>21</v>
      </c>
      <c r="D52" s="327"/>
      <c r="E52" s="327"/>
      <c r="F52" s="327"/>
      <c r="G52" s="327"/>
      <c r="H52" s="327" t="s">
        <v>299</v>
      </c>
      <c r="I52" s="327"/>
      <c r="J52" s="327"/>
      <c r="K52" s="327"/>
      <c r="L52" s="327"/>
    </row>
    <row r="53" spans="1:12" ht="18" customHeight="1" thickBot="1" x14ac:dyDescent="0.3">
      <c r="A53" s="310" t="s">
        <v>22</v>
      </c>
      <c r="B53" s="311"/>
      <c r="C53" s="310" t="s">
        <v>23</v>
      </c>
      <c r="D53" s="312"/>
      <c r="E53" s="312"/>
      <c r="F53" s="312"/>
      <c r="G53" s="312"/>
      <c r="H53" s="310" t="s">
        <v>49</v>
      </c>
      <c r="I53" s="312"/>
      <c r="J53" s="312"/>
      <c r="K53" s="312"/>
      <c r="L53" s="311"/>
    </row>
    <row r="55" spans="1:12" ht="18" customHeight="1" x14ac:dyDescent="0.25">
      <c r="H55" s="12"/>
      <c r="I55" s="12"/>
      <c r="J55" s="12"/>
      <c r="K55" s="12"/>
      <c r="L55" s="12"/>
    </row>
    <row r="56" spans="1:12" ht="18" customHeight="1" x14ac:dyDescent="0.25">
      <c r="H56" s="12"/>
      <c r="I56" s="12"/>
      <c r="J56" s="12"/>
      <c r="K56" s="12"/>
      <c r="L56" s="12"/>
    </row>
    <row r="57" spans="1:12" ht="18" customHeight="1" x14ac:dyDescent="0.25">
      <c r="H57" s="12"/>
      <c r="I57" s="12"/>
      <c r="J57" s="12"/>
      <c r="K57" s="12"/>
      <c r="L57" s="12"/>
    </row>
  </sheetData>
  <mergeCells count="42">
    <mergeCell ref="C52:G52"/>
    <mergeCell ref="A7:F7"/>
    <mergeCell ref="A30:F30"/>
    <mergeCell ref="A34:L34"/>
    <mergeCell ref="C45:F45"/>
    <mergeCell ref="H45:K45"/>
    <mergeCell ref="C26:L26"/>
    <mergeCell ref="A11:L11"/>
    <mergeCell ref="A13:L13"/>
    <mergeCell ref="C25:F25"/>
    <mergeCell ref="H25:K25"/>
    <mergeCell ref="H52:L52"/>
    <mergeCell ref="A53:B53"/>
    <mergeCell ref="C53:G53"/>
    <mergeCell ref="H53:L53"/>
    <mergeCell ref="A31:A33"/>
    <mergeCell ref="B31:B33"/>
    <mergeCell ref="C31:G31"/>
    <mergeCell ref="H31:L31"/>
    <mergeCell ref="C32:E32"/>
    <mergeCell ref="F32:F33"/>
    <mergeCell ref="G32:G33"/>
    <mergeCell ref="C50:L50"/>
    <mergeCell ref="H32:J32"/>
    <mergeCell ref="K32:K33"/>
    <mergeCell ref="L32:L33"/>
    <mergeCell ref="C46:L46"/>
    <mergeCell ref="A52:B52"/>
    <mergeCell ref="A1:E1"/>
    <mergeCell ref="A2:F2"/>
    <mergeCell ref="A3:F3"/>
    <mergeCell ref="A5:G5"/>
    <mergeCell ref="K9:K10"/>
    <mergeCell ref="F9:F10"/>
    <mergeCell ref="G9:G10"/>
    <mergeCell ref="H9:J9"/>
    <mergeCell ref="A8:A10"/>
    <mergeCell ref="B8:B10"/>
    <mergeCell ref="C8:G8"/>
    <mergeCell ref="H8:L8"/>
    <mergeCell ref="C9:E9"/>
    <mergeCell ref="L9:L10"/>
  </mergeCells>
  <pageMargins left="0.71" right="0.53" top="0.32" bottom="0.36" header="0.3" footer="0.3"/>
  <pageSetup paperSize="9" orientation="landscape" r:id="rId1"/>
  <rowBreaks count="1" manualBreakCount="1">
    <brk id="2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60"/>
  <sheetViews>
    <sheetView view="pageBreakPreview" topLeftCell="A13" zoomScale="60" zoomScaleNormal="100" workbookViewId="0">
      <selection activeCell="N43" sqref="N43"/>
    </sheetView>
  </sheetViews>
  <sheetFormatPr defaultRowHeight="15" x14ac:dyDescent="0.25"/>
  <cols>
    <col min="1" max="1" width="5" style="39" customWidth="1"/>
    <col min="2" max="2" width="35.42578125" style="39" customWidth="1"/>
    <col min="3" max="4" width="7.7109375" style="39" customWidth="1"/>
    <col min="5" max="5" width="8.28515625" style="39" customWidth="1"/>
    <col min="6" max="6" width="9.140625" style="39"/>
    <col min="7" max="7" width="8.140625" style="39" customWidth="1"/>
    <col min="8" max="8" width="8.85546875" style="39" customWidth="1"/>
    <col min="9" max="9" width="8.5703125" style="39" customWidth="1"/>
    <col min="10" max="10" width="9.140625" style="39"/>
    <col min="11" max="11" width="10.85546875" style="39" customWidth="1"/>
    <col min="12" max="12" width="9" style="39" customWidth="1"/>
    <col min="13" max="16384" width="9.140625" style="39"/>
  </cols>
  <sheetData>
    <row r="1" spans="1:12" ht="15.75" customHeight="1" x14ac:dyDescent="0.25">
      <c r="A1" s="343" t="s">
        <v>0</v>
      </c>
      <c r="B1" s="343"/>
      <c r="C1" s="343"/>
      <c r="D1" s="343"/>
      <c r="E1" s="343"/>
      <c r="F1" s="119"/>
      <c r="G1" s="119"/>
    </row>
    <row r="2" spans="1:12" ht="15" customHeight="1" x14ac:dyDescent="0.25">
      <c r="A2" s="343" t="s">
        <v>1</v>
      </c>
      <c r="B2" s="343"/>
      <c r="C2" s="343"/>
      <c r="D2" s="343"/>
      <c r="E2" s="343"/>
      <c r="F2" s="343"/>
      <c r="G2" s="119"/>
    </row>
    <row r="3" spans="1:12" ht="15.75" customHeight="1" x14ac:dyDescent="0.25">
      <c r="A3" s="343" t="s">
        <v>48</v>
      </c>
      <c r="B3" s="343"/>
      <c r="C3" s="343"/>
      <c r="D3" s="343"/>
      <c r="E3" s="343"/>
      <c r="F3" s="343"/>
      <c r="G3" s="119"/>
    </row>
    <row r="4" spans="1:12" ht="16.5" customHeight="1" x14ac:dyDescent="0.25">
      <c r="A4" s="120" t="s">
        <v>216</v>
      </c>
      <c r="B4" s="119"/>
      <c r="C4" s="119"/>
      <c r="D4" s="119"/>
      <c r="E4" s="119"/>
      <c r="F4" s="119"/>
      <c r="G4" s="119"/>
    </row>
    <row r="5" spans="1:12" ht="12" customHeight="1" x14ac:dyDescent="0.25">
      <c r="A5" s="343" t="s">
        <v>45</v>
      </c>
      <c r="B5" s="343"/>
      <c r="C5" s="343"/>
      <c r="D5" s="343"/>
      <c r="E5" s="343"/>
      <c r="F5" s="343"/>
      <c r="G5" s="343"/>
    </row>
    <row r="6" spans="1:12" ht="18" customHeight="1" x14ac:dyDescent="0.25">
      <c r="A6" s="120" t="s">
        <v>3</v>
      </c>
      <c r="B6" s="119"/>
      <c r="C6" s="119"/>
      <c r="D6" s="119"/>
      <c r="E6" s="119"/>
      <c r="F6" s="119"/>
      <c r="G6" s="119"/>
    </row>
    <row r="7" spans="1:12" ht="18" customHeight="1" thickBot="1" x14ac:dyDescent="0.3">
      <c r="A7" s="344" t="s">
        <v>290</v>
      </c>
      <c r="B7" s="344"/>
      <c r="C7" s="344"/>
      <c r="D7" s="344"/>
      <c r="E7" s="344"/>
      <c r="F7" s="344"/>
      <c r="G7" s="119"/>
    </row>
    <row r="8" spans="1:12" ht="18" customHeight="1" thickBot="1" x14ac:dyDescent="0.3">
      <c r="A8" s="313" t="s">
        <v>4</v>
      </c>
      <c r="B8" s="313" t="s">
        <v>5</v>
      </c>
      <c r="C8" s="316" t="s">
        <v>6</v>
      </c>
      <c r="D8" s="317"/>
      <c r="E8" s="317"/>
      <c r="F8" s="317"/>
      <c r="G8" s="318"/>
      <c r="H8" s="316" t="s">
        <v>7</v>
      </c>
      <c r="I8" s="317"/>
      <c r="J8" s="317"/>
      <c r="K8" s="317"/>
      <c r="L8" s="318"/>
    </row>
    <row r="9" spans="1:12" ht="18" customHeight="1" thickBot="1" x14ac:dyDescent="0.3">
      <c r="A9" s="314"/>
      <c r="B9" s="314"/>
      <c r="C9" s="316" t="s">
        <v>8</v>
      </c>
      <c r="D9" s="317"/>
      <c r="E9" s="318"/>
      <c r="F9" s="351" t="s">
        <v>9</v>
      </c>
      <c r="G9" s="352" t="s">
        <v>10</v>
      </c>
      <c r="H9" s="316" t="s">
        <v>8</v>
      </c>
      <c r="I9" s="317"/>
      <c r="J9" s="318"/>
      <c r="K9" s="322" t="s">
        <v>9</v>
      </c>
      <c r="L9" s="353" t="s">
        <v>10</v>
      </c>
    </row>
    <row r="10" spans="1:12" ht="18" customHeight="1" thickBot="1" x14ac:dyDescent="0.3">
      <c r="A10" s="315"/>
      <c r="B10" s="315"/>
      <c r="C10" s="121" t="s">
        <v>11</v>
      </c>
      <c r="D10" s="122" t="s">
        <v>12</v>
      </c>
      <c r="E10" s="122" t="s">
        <v>13</v>
      </c>
      <c r="F10" s="351"/>
      <c r="G10" s="352"/>
      <c r="H10" s="122" t="s">
        <v>11</v>
      </c>
      <c r="I10" s="123" t="s">
        <v>14</v>
      </c>
      <c r="J10" s="122" t="s">
        <v>13</v>
      </c>
      <c r="K10" s="322"/>
      <c r="L10" s="324"/>
    </row>
    <row r="11" spans="1:12" ht="31.5" customHeight="1" thickBot="1" x14ac:dyDescent="0.3">
      <c r="A11" s="345" t="s">
        <v>215</v>
      </c>
      <c r="B11" s="346"/>
      <c r="C11" s="346"/>
      <c r="D11" s="346"/>
      <c r="E11" s="346"/>
      <c r="F11" s="346"/>
      <c r="G11" s="346"/>
      <c r="H11" s="346"/>
      <c r="I11" s="346"/>
      <c r="J11" s="346"/>
      <c r="K11" s="346"/>
      <c r="L11" s="347"/>
    </row>
    <row r="12" spans="1:12" ht="21.75" customHeight="1" thickBot="1" x14ac:dyDescent="0.3">
      <c r="A12" s="124">
        <v>1</v>
      </c>
      <c r="B12" s="125" t="s">
        <v>24</v>
      </c>
      <c r="C12" s="126">
        <v>2</v>
      </c>
      <c r="D12" s="126"/>
      <c r="E12" s="126">
        <v>1</v>
      </c>
      <c r="F12" s="126" t="s">
        <v>15</v>
      </c>
      <c r="G12" s="127">
        <v>6</v>
      </c>
      <c r="H12" s="128"/>
      <c r="I12" s="126"/>
      <c r="J12" s="126"/>
      <c r="K12" s="126"/>
      <c r="L12" s="127"/>
    </row>
    <row r="13" spans="1:12" ht="21.75" customHeight="1" thickBot="1" x14ac:dyDescent="0.3">
      <c r="A13" s="348" t="s">
        <v>200</v>
      </c>
      <c r="B13" s="349"/>
      <c r="C13" s="349"/>
      <c r="D13" s="349"/>
      <c r="E13" s="349"/>
      <c r="F13" s="349"/>
      <c r="G13" s="349"/>
      <c r="H13" s="349"/>
      <c r="I13" s="349"/>
      <c r="J13" s="349"/>
      <c r="K13" s="349"/>
      <c r="L13" s="350"/>
    </row>
    <row r="14" spans="1:12" ht="27" customHeight="1" x14ac:dyDescent="0.25">
      <c r="A14" s="129">
        <v>2</v>
      </c>
      <c r="B14" s="130" t="s">
        <v>260</v>
      </c>
      <c r="C14" s="131">
        <v>1</v>
      </c>
      <c r="D14" s="28"/>
      <c r="E14" s="28">
        <v>1</v>
      </c>
      <c r="F14" s="28" t="s">
        <v>15</v>
      </c>
      <c r="G14" s="132">
        <v>6</v>
      </c>
      <c r="H14" s="133"/>
      <c r="I14" s="28"/>
      <c r="J14" s="28"/>
      <c r="K14" s="28"/>
      <c r="L14" s="132"/>
    </row>
    <row r="15" spans="1:12" ht="29.25" customHeight="1" x14ac:dyDescent="0.25">
      <c r="A15" s="134">
        <v>3</v>
      </c>
      <c r="B15" s="135" t="s">
        <v>217</v>
      </c>
      <c r="C15" s="136">
        <v>1</v>
      </c>
      <c r="D15" s="26"/>
      <c r="E15" s="26">
        <v>1</v>
      </c>
      <c r="F15" s="26" t="s">
        <v>15</v>
      </c>
      <c r="G15" s="137">
        <v>6</v>
      </c>
      <c r="H15" s="138"/>
      <c r="I15" s="26"/>
      <c r="J15" s="26"/>
      <c r="K15" s="26"/>
      <c r="L15" s="137"/>
    </row>
    <row r="16" spans="1:12" ht="24.75" customHeight="1" x14ac:dyDescent="0.25">
      <c r="A16" s="134">
        <v>4</v>
      </c>
      <c r="B16" s="135" t="s">
        <v>218</v>
      </c>
      <c r="C16" s="136">
        <v>1</v>
      </c>
      <c r="D16" s="26"/>
      <c r="E16" s="26">
        <v>1</v>
      </c>
      <c r="F16" s="26" t="s">
        <v>15</v>
      </c>
      <c r="G16" s="137">
        <v>5</v>
      </c>
      <c r="H16" s="138"/>
      <c r="I16" s="26"/>
      <c r="J16" s="26"/>
      <c r="K16" s="26"/>
      <c r="L16" s="137"/>
    </row>
    <row r="17" spans="1:12" ht="18" customHeight="1" x14ac:dyDescent="0.25">
      <c r="A17" s="134">
        <v>5</v>
      </c>
      <c r="B17" s="135" t="s">
        <v>29</v>
      </c>
      <c r="C17" s="136">
        <v>1</v>
      </c>
      <c r="D17" s="26"/>
      <c r="E17" s="26">
        <v>1</v>
      </c>
      <c r="F17" s="26" t="s">
        <v>15</v>
      </c>
      <c r="G17" s="137">
        <v>3</v>
      </c>
      <c r="H17" s="138"/>
      <c r="I17" s="26"/>
      <c r="J17" s="26"/>
      <c r="K17" s="26"/>
      <c r="L17" s="137"/>
    </row>
    <row r="18" spans="1:12" ht="23.25" customHeight="1" thickBot="1" x14ac:dyDescent="0.3">
      <c r="A18" s="139">
        <v>6</v>
      </c>
      <c r="B18" s="140" t="s">
        <v>219</v>
      </c>
      <c r="C18" s="141">
        <v>1</v>
      </c>
      <c r="D18" s="27"/>
      <c r="E18" s="27">
        <v>1</v>
      </c>
      <c r="F18" s="27" t="s">
        <v>15</v>
      </c>
      <c r="G18" s="142">
        <v>4</v>
      </c>
      <c r="H18" s="143"/>
      <c r="I18" s="27"/>
      <c r="J18" s="27"/>
      <c r="K18" s="27"/>
      <c r="L18" s="142"/>
    </row>
    <row r="19" spans="1:12" ht="18" customHeight="1" x14ac:dyDescent="0.25">
      <c r="A19" s="144">
        <v>7</v>
      </c>
      <c r="B19" s="175" t="s">
        <v>226</v>
      </c>
      <c r="C19" s="131"/>
      <c r="D19" s="28"/>
      <c r="E19" s="28"/>
      <c r="F19" s="28"/>
      <c r="G19" s="132"/>
      <c r="H19" s="133">
        <v>1</v>
      </c>
      <c r="I19" s="28"/>
      <c r="J19" s="28">
        <v>1</v>
      </c>
      <c r="K19" s="28" t="s">
        <v>15</v>
      </c>
      <c r="L19" s="132">
        <v>3</v>
      </c>
    </row>
    <row r="20" spans="1:12" ht="18" customHeight="1" x14ac:dyDescent="0.25">
      <c r="A20" s="146">
        <v>8</v>
      </c>
      <c r="B20" s="135" t="s">
        <v>227</v>
      </c>
      <c r="C20" s="136"/>
      <c r="D20" s="26"/>
      <c r="E20" s="26"/>
      <c r="F20" s="26"/>
      <c r="G20" s="137"/>
      <c r="H20" s="138">
        <v>1</v>
      </c>
      <c r="I20" s="26"/>
      <c r="J20" s="26">
        <v>1</v>
      </c>
      <c r="K20" s="26" t="s">
        <v>15</v>
      </c>
      <c r="L20" s="137">
        <v>6</v>
      </c>
    </row>
    <row r="21" spans="1:12" ht="21.75" customHeight="1" x14ac:dyDescent="0.25">
      <c r="A21" s="146">
        <v>9</v>
      </c>
      <c r="B21" s="135" t="s">
        <v>228</v>
      </c>
      <c r="C21" s="136"/>
      <c r="D21" s="26"/>
      <c r="E21" s="26"/>
      <c r="F21" s="26"/>
      <c r="G21" s="137"/>
      <c r="H21" s="138">
        <v>1</v>
      </c>
      <c r="I21" s="26"/>
      <c r="J21" s="26">
        <v>1</v>
      </c>
      <c r="K21" s="26" t="s">
        <v>15</v>
      </c>
      <c r="L21" s="137">
        <v>3</v>
      </c>
    </row>
    <row r="22" spans="1:12" ht="18" customHeight="1" x14ac:dyDescent="0.25">
      <c r="A22" s="146">
        <v>10</v>
      </c>
      <c r="B22" s="135" t="s">
        <v>229</v>
      </c>
      <c r="C22" s="136"/>
      <c r="D22" s="26"/>
      <c r="E22" s="26"/>
      <c r="F22" s="26"/>
      <c r="G22" s="137"/>
      <c r="H22" s="138">
        <v>1</v>
      </c>
      <c r="I22" s="26"/>
      <c r="J22" s="26">
        <v>1</v>
      </c>
      <c r="K22" s="26" t="s">
        <v>15</v>
      </c>
      <c r="L22" s="137">
        <v>3</v>
      </c>
    </row>
    <row r="23" spans="1:12" ht="23.25" customHeight="1" x14ac:dyDescent="0.25">
      <c r="A23" s="146">
        <v>11</v>
      </c>
      <c r="B23" s="135" t="s">
        <v>231</v>
      </c>
      <c r="C23" s="136"/>
      <c r="D23" s="26"/>
      <c r="E23" s="26"/>
      <c r="F23" s="26"/>
      <c r="G23" s="137"/>
      <c r="H23" s="138">
        <v>1</v>
      </c>
      <c r="I23" s="26"/>
      <c r="J23" s="26">
        <v>1</v>
      </c>
      <c r="K23" s="26" t="s">
        <v>15</v>
      </c>
      <c r="L23" s="137">
        <v>6</v>
      </c>
    </row>
    <row r="24" spans="1:12" ht="23.25" customHeight="1" x14ac:dyDescent="0.25">
      <c r="A24" s="146">
        <v>12</v>
      </c>
      <c r="B24" s="135" t="s">
        <v>230</v>
      </c>
      <c r="C24" s="136"/>
      <c r="D24" s="26"/>
      <c r="E24" s="26"/>
      <c r="F24" s="26"/>
      <c r="G24" s="137"/>
      <c r="H24" s="138">
        <v>1</v>
      </c>
      <c r="I24" s="26"/>
      <c r="J24" s="26">
        <v>1</v>
      </c>
      <c r="K24" s="26" t="s">
        <v>15</v>
      </c>
      <c r="L24" s="137">
        <v>6</v>
      </c>
    </row>
    <row r="25" spans="1:12" ht="23.25" customHeight="1" thickBot="1" x14ac:dyDescent="0.3">
      <c r="A25" s="149">
        <v>13</v>
      </c>
      <c r="B25" s="140" t="s">
        <v>232</v>
      </c>
      <c r="C25" s="141"/>
      <c r="D25" s="27"/>
      <c r="E25" s="27"/>
      <c r="F25" s="27"/>
      <c r="G25" s="142"/>
      <c r="H25" s="143">
        <v>1</v>
      </c>
      <c r="I25" s="27"/>
      <c r="J25" s="27">
        <v>0</v>
      </c>
      <c r="K25" s="27" t="s">
        <v>15</v>
      </c>
      <c r="L25" s="142">
        <v>3</v>
      </c>
    </row>
    <row r="26" spans="1:12" ht="18" customHeight="1" thickBot="1" x14ac:dyDescent="0.3">
      <c r="A26" s="152"/>
      <c r="B26" s="153" t="s">
        <v>60</v>
      </c>
      <c r="C26" s="154">
        <f>SUM(C12:C23)</f>
        <v>7</v>
      </c>
      <c r="D26" s="154"/>
      <c r="E26" s="154">
        <f>SUM(E12:E23)</f>
        <v>6</v>
      </c>
      <c r="F26" s="154"/>
      <c r="G26" s="154">
        <f>G12+G14+G15+G16+G17+G18</f>
        <v>30</v>
      </c>
      <c r="H26" s="154">
        <f>SUM(H19:H25)</f>
        <v>7</v>
      </c>
      <c r="I26" s="154"/>
      <c r="J26" s="154">
        <v>6</v>
      </c>
      <c r="K26" s="154"/>
      <c r="L26" s="155">
        <f>SUM(L19:L25)</f>
        <v>30</v>
      </c>
    </row>
    <row r="27" spans="1:12" ht="33" customHeight="1" thickBot="1" x14ac:dyDescent="0.3">
      <c r="A27" s="156"/>
      <c r="B27" s="157" t="s">
        <v>18</v>
      </c>
      <c r="C27" s="333">
        <f>C26+E26</f>
        <v>13</v>
      </c>
      <c r="D27" s="325"/>
      <c r="E27" s="325"/>
      <c r="F27" s="326"/>
      <c r="G27" s="158" t="s">
        <v>17</v>
      </c>
      <c r="H27" s="333">
        <v>13</v>
      </c>
      <c r="I27" s="325"/>
      <c r="J27" s="325"/>
      <c r="K27" s="326"/>
      <c r="L27" s="158" t="s">
        <v>17</v>
      </c>
    </row>
    <row r="28" spans="1:12" ht="18" customHeight="1" thickBot="1" x14ac:dyDescent="0.3">
      <c r="A28" s="156"/>
      <c r="B28" s="159" t="s">
        <v>302</v>
      </c>
      <c r="C28" s="242"/>
      <c r="D28" s="242"/>
      <c r="E28" s="242"/>
      <c r="F28" s="242"/>
      <c r="G28" s="242"/>
      <c r="H28" s="242"/>
      <c r="I28" s="242"/>
      <c r="J28" s="242"/>
      <c r="K28" s="242"/>
      <c r="L28" s="242"/>
    </row>
    <row r="29" spans="1:12" ht="18" customHeight="1" thickBot="1" x14ac:dyDescent="0.3">
      <c r="A29" s="156"/>
      <c r="B29" s="159" t="s">
        <v>313</v>
      </c>
      <c r="C29" s="213"/>
      <c r="D29" s="213"/>
      <c r="E29" s="213"/>
      <c r="F29" s="213"/>
      <c r="G29" s="213"/>
      <c r="H29" s="213"/>
      <c r="I29" s="213"/>
      <c r="J29" s="213"/>
      <c r="K29" s="213"/>
      <c r="L29" s="213"/>
    </row>
    <row r="30" spans="1:12" ht="27" customHeight="1" thickBot="1" x14ac:dyDescent="0.3">
      <c r="A30" s="156"/>
      <c r="B30" s="157" t="s">
        <v>304</v>
      </c>
      <c r="C30" s="61">
        <f>C26*14</f>
        <v>98</v>
      </c>
      <c r="D30" s="59"/>
      <c r="E30" s="59">
        <f>E26*14</f>
        <v>84</v>
      </c>
      <c r="F30" s="59"/>
      <c r="G30" s="60"/>
      <c r="H30" s="61">
        <f>H26*14</f>
        <v>98</v>
      </c>
      <c r="I30" s="59"/>
      <c r="J30" s="59">
        <f>J26*14</f>
        <v>84</v>
      </c>
      <c r="K30" s="66"/>
      <c r="L30" s="67"/>
    </row>
    <row r="31" spans="1:12" ht="18" customHeight="1" x14ac:dyDescent="0.25">
      <c r="A31" s="161"/>
      <c r="B31" s="162"/>
      <c r="C31" s="163"/>
      <c r="D31" s="163"/>
      <c r="E31" s="163"/>
      <c r="F31" s="163"/>
      <c r="G31" s="163"/>
      <c r="H31" s="163"/>
      <c r="I31" s="163"/>
      <c r="J31" s="163"/>
      <c r="K31" s="160"/>
      <c r="L31" s="160"/>
    </row>
    <row r="32" spans="1:12" ht="18" customHeight="1" thickBot="1" x14ac:dyDescent="0.3">
      <c r="A32" s="329" t="s">
        <v>292</v>
      </c>
      <c r="B32" s="329"/>
      <c r="C32" s="329"/>
      <c r="D32" s="329"/>
      <c r="E32" s="329"/>
      <c r="F32" s="329"/>
      <c r="G32" s="163"/>
      <c r="H32" s="163"/>
      <c r="I32" s="163"/>
      <c r="J32" s="163"/>
      <c r="K32" s="160"/>
      <c r="L32" s="160"/>
    </row>
    <row r="33" spans="1:12" ht="18" customHeight="1" thickBot="1" x14ac:dyDescent="0.3">
      <c r="A33" s="313" t="s">
        <v>4</v>
      </c>
      <c r="B33" s="313" t="s">
        <v>5</v>
      </c>
      <c r="C33" s="316" t="s">
        <v>6</v>
      </c>
      <c r="D33" s="317"/>
      <c r="E33" s="317"/>
      <c r="F33" s="317"/>
      <c r="G33" s="318"/>
      <c r="H33" s="316" t="s">
        <v>7</v>
      </c>
      <c r="I33" s="317"/>
      <c r="J33" s="317"/>
      <c r="K33" s="317"/>
      <c r="L33" s="318"/>
    </row>
    <row r="34" spans="1:12" ht="18" customHeight="1" thickBot="1" x14ac:dyDescent="0.3">
      <c r="A34" s="314"/>
      <c r="B34" s="314"/>
      <c r="C34" s="319" t="s">
        <v>8</v>
      </c>
      <c r="D34" s="320"/>
      <c r="E34" s="321"/>
      <c r="F34" s="322" t="s">
        <v>9</v>
      </c>
      <c r="G34" s="323" t="s">
        <v>10</v>
      </c>
      <c r="H34" s="322" t="s">
        <v>8</v>
      </c>
      <c r="I34" s="322"/>
      <c r="J34" s="322"/>
      <c r="K34" s="323" t="s">
        <v>9</v>
      </c>
      <c r="L34" s="323" t="s">
        <v>10</v>
      </c>
    </row>
    <row r="35" spans="1:12" ht="18" customHeight="1" thickBot="1" x14ac:dyDescent="0.3">
      <c r="A35" s="315"/>
      <c r="B35" s="315"/>
      <c r="C35" s="121" t="s">
        <v>11</v>
      </c>
      <c r="D35" s="122" t="s">
        <v>12</v>
      </c>
      <c r="E35" s="122" t="s">
        <v>13</v>
      </c>
      <c r="F35" s="322"/>
      <c r="G35" s="324"/>
      <c r="H35" s="122" t="s">
        <v>11</v>
      </c>
      <c r="I35" s="122" t="s">
        <v>14</v>
      </c>
      <c r="J35" s="34" t="s">
        <v>13</v>
      </c>
      <c r="K35" s="324"/>
      <c r="L35" s="324"/>
    </row>
    <row r="36" spans="1:12" ht="18" customHeight="1" thickBot="1" x14ac:dyDescent="0.3">
      <c r="A36" s="330" t="s">
        <v>200</v>
      </c>
      <c r="B36" s="331"/>
      <c r="C36" s="331"/>
      <c r="D36" s="331"/>
      <c r="E36" s="331"/>
      <c r="F36" s="331"/>
      <c r="G36" s="331"/>
      <c r="H36" s="331"/>
      <c r="I36" s="331"/>
      <c r="J36" s="331"/>
      <c r="K36" s="331"/>
      <c r="L36" s="331"/>
    </row>
    <row r="37" spans="1:12" ht="27" customHeight="1" x14ac:dyDescent="0.25">
      <c r="A37" s="144">
        <v>1</v>
      </c>
      <c r="B37" s="175" t="s">
        <v>220</v>
      </c>
      <c r="C37" s="133">
        <v>1</v>
      </c>
      <c r="D37" s="28"/>
      <c r="E37" s="28">
        <v>1</v>
      </c>
      <c r="F37" s="28" t="s">
        <v>15</v>
      </c>
      <c r="G37" s="132">
        <v>6</v>
      </c>
      <c r="H37" s="131"/>
      <c r="I37" s="28"/>
      <c r="J37" s="28"/>
      <c r="K37" s="28"/>
      <c r="L37" s="132"/>
    </row>
    <row r="38" spans="1:12" ht="27" customHeight="1" x14ac:dyDescent="0.25">
      <c r="A38" s="146">
        <v>2</v>
      </c>
      <c r="B38" s="135" t="s">
        <v>221</v>
      </c>
      <c r="C38" s="138">
        <v>1</v>
      </c>
      <c r="D38" s="26"/>
      <c r="E38" s="26">
        <v>1</v>
      </c>
      <c r="F38" s="26" t="s">
        <v>15</v>
      </c>
      <c r="G38" s="137">
        <v>4</v>
      </c>
      <c r="H38" s="136"/>
      <c r="I38" s="26"/>
      <c r="J38" s="26"/>
      <c r="K38" s="26"/>
      <c r="L38" s="137"/>
    </row>
    <row r="39" spans="1:12" ht="26.25" customHeight="1" x14ac:dyDescent="0.25">
      <c r="A39" s="146">
        <v>3</v>
      </c>
      <c r="B39" s="135" t="s">
        <v>222</v>
      </c>
      <c r="C39" s="138">
        <v>1</v>
      </c>
      <c r="D39" s="26"/>
      <c r="E39" s="26">
        <v>1</v>
      </c>
      <c r="F39" s="26" t="s">
        <v>15</v>
      </c>
      <c r="G39" s="137">
        <v>4</v>
      </c>
      <c r="H39" s="136"/>
      <c r="I39" s="26"/>
      <c r="J39" s="26"/>
      <c r="K39" s="26"/>
      <c r="L39" s="137"/>
    </row>
    <row r="40" spans="1:12" ht="24.75" customHeight="1" x14ac:dyDescent="0.25">
      <c r="A40" s="146">
        <v>4</v>
      </c>
      <c r="B40" s="135" t="s">
        <v>223</v>
      </c>
      <c r="C40" s="138">
        <v>1</v>
      </c>
      <c r="D40" s="26"/>
      <c r="E40" s="26">
        <v>1</v>
      </c>
      <c r="F40" s="26" t="s">
        <v>15</v>
      </c>
      <c r="G40" s="137">
        <v>4</v>
      </c>
      <c r="H40" s="136"/>
      <c r="I40" s="26"/>
      <c r="J40" s="26"/>
      <c r="K40" s="26"/>
      <c r="L40" s="137"/>
    </row>
    <row r="41" spans="1:12" ht="18" customHeight="1" x14ac:dyDescent="0.25">
      <c r="A41" s="146">
        <v>5</v>
      </c>
      <c r="B41" s="135" t="s">
        <v>224</v>
      </c>
      <c r="C41" s="138">
        <v>1</v>
      </c>
      <c r="D41" s="26"/>
      <c r="E41" s="26">
        <v>1</v>
      </c>
      <c r="F41" s="26" t="s">
        <v>15</v>
      </c>
      <c r="G41" s="137">
        <v>6</v>
      </c>
      <c r="H41" s="136"/>
      <c r="I41" s="26"/>
      <c r="J41" s="26"/>
      <c r="K41" s="26"/>
      <c r="L41" s="137"/>
    </row>
    <row r="42" spans="1:12" ht="22.5" customHeight="1" thickBot="1" x14ac:dyDescent="0.3">
      <c r="A42" s="149">
        <v>6</v>
      </c>
      <c r="B42" s="223" t="s">
        <v>225</v>
      </c>
      <c r="C42" s="189">
        <v>1</v>
      </c>
      <c r="D42" s="190"/>
      <c r="E42" s="190">
        <v>1</v>
      </c>
      <c r="F42" s="190" t="s">
        <v>15</v>
      </c>
      <c r="G42" s="191">
        <v>6</v>
      </c>
      <c r="H42" s="192"/>
      <c r="I42" s="190"/>
      <c r="J42" s="190"/>
      <c r="K42" s="190"/>
      <c r="L42" s="191"/>
    </row>
    <row r="43" spans="1:12" ht="22.5" customHeight="1" x14ac:dyDescent="0.25">
      <c r="A43" s="129">
        <v>7</v>
      </c>
      <c r="B43" s="175" t="s">
        <v>320</v>
      </c>
      <c r="C43" s="133"/>
      <c r="D43" s="28"/>
      <c r="E43" s="28"/>
      <c r="F43" s="28"/>
      <c r="G43" s="165"/>
      <c r="H43" s="131">
        <v>0</v>
      </c>
      <c r="I43" s="28"/>
      <c r="J43" s="28">
        <v>3</v>
      </c>
      <c r="K43" s="28" t="s">
        <v>16</v>
      </c>
      <c r="L43" s="132">
        <v>7</v>
      </c>
    </row>
    <row r="44" spans="1:12" ht="22.5" customHeight="1" x14ac:dyDescent="0.25">
      <c r="A44" s="224">
        <v>8</v>
      </c>
      <c r="B44" s="135" t="s">
        <v>323</v>
      </c>
      <c r="C44" s="138"/>
      <c r="D44" s="26"/>
      <c r="E44" s="26"/>
      <c r="F44" s="26"/>
      <c r="G44" s="148"/>
      <c r="H44" s="136">
        <v>0</v>
      </c>
      <c r="I44" s="26"/>
      <c r="J44" s="26">
        <v>3</v>
      </c>
      <c r="K44" s="26" t="s">
        <v>16</v>
      </c>
      <c r="L44" s="137">
        <v>8</v>
      </c>
    </row>
    <row r="45" spans="1:12" ht="22.5" customHeight="1" x14ac:dyDescent="0.25">
      <c r="A45" s="224">
        <v>9</v>
      </c>
      <c r="B45" s="135" t="s">
        <v>321</v>
      </c>
      <c r="C45" s="138"/>
      <c r="D45" s="26"/>
      <c r="E45" s="26"/>
      <c r="F45" s="26"/>
      <c r="G45" s="148"/>
      <c r="H45" s="136">
        <v>0</v>
      </c>
      <c r="I45" s="26"/>
      <c r="J45" s="26">
        <v>3</v>
      </c>
      <c r="K45" s="26" t="s">
        <v>16</v>
      </c>
      <c r="L45" s="137">
        <v>7</v>
      </c>
    </row>
    <row r="46" spans="1:12" ht="25.5" customHeight="1" thickBot="1" x14ac:dyDescent="0.3">
      <c r="A46" s="139">
        <v>10</v>
      </c>
      <c r="B46" s="140" t="s">
        <v>322</v>
      </c>
      <c r="C46" s="143"/>
      <c r="D46" s="27"/>
      <c r="E46" s="27"/>
      <c r="F46" s="27"/>
      <c r="G46" s="151"/>
      <c r="H46" s="141">
        <v>0</v>
      </c>
      <c r="I46" s="27"/>
      <c r="J46" s="27">
        <v>3</v>
      </c>
      <c r="K46" s="27" t="s">
        <v>16</v>
      </c>
      <c r="L46" s="142">
        <v>8</v>
      </c>
    </row>
    <row r="47" spans="1:12" ht="18" customHeight="1" thickBot="1" x14ac:dyDescent="0.3">
      <c r="A47" s="168"/>
      <c r="B47" s="225" t="s">
        <v>60</v>
      </c>
      <c r="C47" s="158">
        <f>SUM(C37:C46)</f>
        <v>6</v>
      </c>
      <c r="D47" s="169"/>
      <c r="E47" s="158">
        <f>SUM(E37:E46)</f>
        <v>6</v>
      </c>
      <c r="F47" s="169"/>
      <c r="G47" s="170">
        <v>30</v>
      </c>
      <c r="H47" s="169">
        <f>SUM(H43:H46)</f>
        <v>0</v>
      </c>
      <c r="I47" s="169"/>
      <c r="J47" s="169">
        <f>SUM(J43:J46)</f>
        <v>12</v>
      </c>
      <c r="K47" s="169"/>
      <c r="L47" s="176">
        <v>30</v>
      </c>
    </row>
    <row r="48" spans="1:12" ht="31.5" customHeight="1" thickBot="1" x14ac:dyDescent="0.3">
      <c r="A48" s="156"/>
      <c r="B48" s="157" t="s">
        <v>18</v>
      </c>
      <c r="C48" s="333">
        <v>12</v>
      </c>
      <c r="D48" s="325"/>
      <c r="E48" s="325"/>
      <c r="F48" s="326"/>
      <c r="G48" s="158" t="s">
        <v>17</v>
      </c>
      <c r="H48" s="333">
        <v>12</v>
      </c>
      <c r="I48" s="325"/>
      <c r="J48" s="325"/>
      <c r="K48" s="326"/>
      <c r="L48" s="158" t="s">
        <v>17</v>
      </c>
    </row>
    <row r="49" spans="1:12" ht="18" customHeight="1" thickBot="1" x14ac:dyDescent="0.3">
      <c r="A49" s="156"/>
      <c r="B49" s="159" t="s">
        <v>234</v>
      </c>
      <c r="C49" s="242"/>
      <c r="D49" s="242"/>
      <c r="E49" s="242"/>
      <c r="F49" s="242"/>
      <c r="G49" s="242"/>
      <c r="H49" s="242"/>
      <c r="I49" s="242"/>
      <c r="J49" s="242"/>
      <c r="K49" s="242"/>
      <c r="L49" s="242"/>
    </row>
    <row r="50" spans="1:12" ht="18" customHeight="1" thickBot="1" x14ac:dyDescent="0.3">
      <c r="A50" s="168"/>
      <c r="B50" s="171" t="s">
        <v>233</v>
      </c>
      <c r="C50" s="213"/>
      <c r="D50" s="213"/>
      <c r="E50" s="213"/>
      <c r="F50" s="213"/>
      <c r="G50" s="213"/>
      <c r="H50" s="213"/>
      <c r="I50" s="213"/>
      <c r="J50" s="213"/>
      <c r="K50" s="213"/>
      <c r="L50" s="213"/>
    </row>
    <row r="51" spans="1:12" ht="38.25" customHeight="1" thickBot="1" x14ac:dyDescent="0.3">
      <c r="A51" s="156"/>
      <c r="B51" s="172" t="s">
        <v>235</v>
      </c>
      <c r="C51" s="61">
        <f>C47*14</f>
        <v>84</v>
      </c>
      <c r="D51" s="59"/>
      <c r="E51" s="59">
        <f>E47*14</f>
        <v>84</v>
      </c>
      <c r="F51" s="59"/>
      <c r="G51" s="60"/>
      <c r="H51" s="61">
        <f>H47*10</f>
        <v>0</v>
      </c>
      <c r="I51" s="59"/>
      <c r="J51" s="59">
        <f>J47*10</f>
        <v>120</v>
      </c>
      <c r="K51" s="66"/>
      <c r="L51" s="67"/>
    </row>
    <row r="52" spans="1:12" ht="18" customHeight="1" thickBot="1" x14ac:dyDescent="0.3">
      <c r="A52" s="173"/>
    </row>
    <row r="53" spans="1:12" ht="18" customHeight="1" thickBot="1" x14ac:dyDescent="0.3">
      <c r="A53" s="73"/>
      <c r="B53" s="74" t="s">
        <v>293</v>
      </c>
      <c r="C53" s="325" t="s">
        <v>19</v>
      </c>
      <c r="D53" s="325"/>
      <c r="E53" s="325"/>
      <c r="F53" s="325"/>
      <c r="G53" s="325"/>
      <c r="H53" s="325"/>
      <c r="I53" s="325"/>
      <c r="J53" s="325"/>
      <c r="K53" s="325"/>
      <c r="L53" s="326"/>
    </row>
    <row r="54" spans="1:12" ht="27" customHeight="1" x14ac:dyDescent="0.25">
      <c r="B54" s="173"/>
    </row>
    <row r="55" spans="1:12" ht="18" customHeight="1" thickBot="1" x14ac:dyDescent="0.3">
      <c r="A55" s="327" t="s">
        <v>20</v>
      </c>
      <c r="B55" s="327"/>
      <c r="C55" s="327" t="s">
        <v>21</v>
      </c>
      <c r="D55" s="327"/>
      <c r="E55" s="327"/>
      <c r="F55" s="327"/>
      <c r="G55" s="327"/>
      <c r="H55" s="327" t="s">
        <v>299</v>
      </c>
      <c r="I55" s="327"/>
      <c r="J55" s="327"/>
      <c r="K55" s="327"/>
      <c r="L55" s="327"/>
    </row>
    <row r="56" spans="1:12" ht="18" customHeight="1" thickBot="1" x14ac:dyDescent="0.3">
      <c r="A56" s="354" t="s">
        <v>22</v>
      </c>
      <c r="B56" s="355"/>
      <c r="C56" s="310" t="s">
        <v>23</v>
      </c>
      <c r="D56" s="312"/>
      <c r="E56" s="312"/>
      <c r="F56" s="312"/>
      <c r="G56" s="312"/>
      <c r="H56" s="310" t="s">
        <v>49</v>
      </c>
      <c r="I56" s="312"/>
      <c r="J56" s="312"/>
      <c r="K56" s="312"/>
      <c r="L56" s="311"/>
    </row>
    <row r="58" spans="1:12" ht="18" customHeight="1" x14ac:dyDescent="0.25"/>
    <row r="59" spans="1:12" ht="18" customHeight="1" x14ac:dyDescent="0.25"/>
    <row r="60" spans="1:12" ht="18" customHeight="1" x14ac:dyDescent="0.25"/>
  </sheetData>
  <mergeCells count="42">
    <mergeCell ref="C53:L53"/>
    <mergeCell ref="A55:B55"/>
    <mergeCell ref="C55:G55"/>
    <mergeCell ref="A56:B56"/>
    <mergeCell ref="C56:G56"/>
    <mergeCell ref="H56:L56"/>
    <mergeCell ref="H55:L55"/>
    <mergeCell ref="C49:L49"/>
    <mergeCell ref="A33:A35"/>
    <mergeCell ref="B33:B35"/>
    <mergeCell ref="C33:G33"/>
    <mergeCell ref="H33:L33"/>
    <mergeCell ref="K34:K35"/>
    <mergeCell ref="L34:L35"/>
    <mergeCell ref="A36:L36"/>
    <mergeCell ref="C48:F48"/>
    <mergeCell ref="H48:K48"/>
    <mergeCell ref="C28:L28"/>
    <mergeCell ref="C34:E34"/>
    <mergeCell ref="F34:F35"/>
    <mergeCell ref="G34:G35"/>
    <mergeCell ref="H34:J34"/>
    <mergeCell ref="A32:F32"/>
    <mergeCell ref="A8:A10"/>
    <mergeCell ref="B8:B10"/>
    <mergeCell ref="C8:G8"/>
    <mergeCell ref="C27:F27"/>
    <mergeCell ref="H27:K27"/>
    <mergeCell ref="A11:L11"/>
    <mergeCell ref="H8:L8"/>
    <mergeCell ref="A13:L13"/>
    <mergeCell ref="C9:E9"/>
    <mergeCell ref="F9:F10"/>
    <mergeCell ref="G9:G10"/>
    <mergeCell ref="H9:J9"/>
    <mergeCell ref="K9:K10"/>
    <mergeCell ref="L9:L10"/>
    <mergeCell ref="A1:E1"/>
    <mergeCell ref="A2:F2"/>
    <mergeCell ref="A3:F3"/>
    <mergeCell ref="A5:G5"/>
    <mergeCell ref="A7:F7"/>
  </mergeCells>
  <pageMargins left="0.51" right="0.27" top="0.57999999999999996" bottom="0.28000000000000003" header="0.31496062992125984" footer="0.31496062992125984"/>
  <pageSetup paperSize="9" scale="88" orientation="landscape" r:id="rId1"/>
  <rowBreaks count="1" manualBreakCount="1">
    <brk id="3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topLeftCell="A22" zoomScale="60" zoomScaleNormal="100" workbookViewId="0">
      <selection activeCell="P55" sqref="P55"/>
    </sheetView>
  </sheetViews>
  <sheetFormatPr defaultRowHeight="15" x14ac:dyDescent="0.25"/>
  <cols>
    <col min="1" max="1" width="5" style="39" customWidth="1"/>
    <col min="2" max="2" width="35.42578125" style="39" customWidth="1"/>
    <col min="3" max="3" width="7.7109375" style="39" customWidth="1"/>
    <col min="4" max="4" width="9.140625" style="39" customWidth="1"/>
    <col min="5" max="5" width="8.28515625" style="39" customWidth="1"/>
    <col min="6" max="6" width="9.140625" style="39"/>
    <col min="7" max="7" width="10.5703125" style="39" customWidth="1"/>
    <col min="8" max="8" width="8.85546875" style="39" customWidth="1"/>
    <col min="9" max="9" width="8.5703125" style="39" customWidth="1"/>
    <col min="10" max="10" width="9.140625" style="39"/>
    <col min="11" max="11" width="10.85546875" style="39" customWidth="1"/>
    <col min="12" max="12" width="9.140625" style="39" customWidth="1"/>
    <col min="13" max="16384" width="9.140625" style="39"/>
  </cols>
  <sheetData>
    <row r="1" spans="1:12" ht="15.75" customHeight="1" x14ac:dyDescent="0.25">
      <c r="A1" s="343" t="s">
        <v>0</v>
      </c>
      <c r="B1" s="343"/>
      <c r="C1" s="343"/>
      <c r="D1" s="343"/>
      <c r="E1" s="343"/>
      <c r="F1" s="119"/>
      <c r="G1" s="119"/>
    </row>
    <row r="2" spans="1:12" ht="15" customHeight="1" x14ac:dyDescent="0.25">
      <c r="A2" s="343" t="s">
        <v>1</v>
      </c>
      <c r="B2" s="343"/>
      <c r="C2" s="343"/>
      <c r="D2" s="343"/>
      <c r="E2" s="343"/>
      <c r="F2" s="343"/>
      <c r="G2" s="119"/>
    </row>
    <row r="3" spans="1:12" ht="15.75" customHeight="1" x14ac:dyDescent="0.25">
      <c r="A3" s="343" t="s">
        <v>48</v>
      </c>
      <c r="B3" s="343"/>
      <c r="C3" s="343"/>
      <c r="D3" s="343"/>
      <c r="E3" s="343"/>
      <c r="F3" s="343"/>
      <c r="G3" s="119"/>
    </row>
    <row r="4" spans="1:12" ht="16.5" customHeight="1" x14ac:dyDescent="0.25">
      <c r="A4" s="120" t="s">
        <v>236</v>
      </c>
      <c r="B4" s="119"/>
      <c r="C4" s="119"/>
      <c r="D4" s="119"/>
      <c r="E4" s="119"/>
      <c r="F4" s="119"/>
      <c r="G4" s="119"/>
    </row>
    <row r="5" spans="1:12" ht="12" customHeight="1" x14ac:dyDescent="0.25">
      <c r="A5" s="343" t="s">
        <v>45</v>
      </c>
      <c r="B5" s="343"/>
      <c r="C5" s="343"/>
      <c r="D5" s="343"/>
      <c r="E5" s="343"/>
      <c r="F5" s="343"/>
      <c r="G5" s="343"/>
    </row>
    <row r="6" spans="1:12" ht="18" customHeight="1" x14ac:dyDescent="0.25">
      <c r="A6" s="120" t="s">
        <v>3</v>
      </c>
      <c r="B6" s="119"/>
      <c r="C6" s="119"/>
      <c r="D6" s="119"/>
      <c r="E6" s="119"/>
      <c r="F6" s="119"/>
      <c r="G6" s="119"/>
    </row>
    <row r="7" spans="1:12" ht="18" customHeight="1" thickBot="1" x14ac:dyDescent="0.3">
      <c r="A7" s="344" t="s">
        <v>290</v>
      </c>
      <c r="B7" s="344"/>
      <c r="C7" s="344"/>
      <c r="D7" s="344"/>
      <c r="E7" s="344"/>
      <c r="F7" s="344"/>
      <c r="G7" s="119"/>
    </row>
    <row r="8" spans="1:12" ht="18" customHeight="1" thickBot="1" x14ac:dyDescent="0.3">
      <c r="A8" s="313" t="s">
        <v>4</v>
      </c>
      <c r="B8" s="313" t="s">
        <v>5</v>
      </c>
      <c r="C8" s="316" t="s">
        <v>6</v>
      </c>
      <c r="D8" s="317"/>
      <c r="E8" s="317"/>
      <c r="F8" s="317"/>
      <c r="G8" s="318"/>
      <c r="H8" s="316" t="s">
        <v>7</v>
      </c>
      <c r="I8" s="317"/>
      <c r="J8" s="317"/>
      <c r="K8" s="317"/>
      <c r="L8" s="318"/>
    </row>
    <row r="9" spans="1:12" ht="18" customHeight="1" thickBot="1" x14ac:dyDescent="0.3">
      <c r="A9" s="314"/>
      <c r="B9" s="314"/>
      <c r="C9" s="316" t="s">
        <v>8</v>
      </c>
      <c r="D9" s="317"/>
      <c r="E9" s="318"/>
      <c r="F9" s="351" t="s">
        <v>9</v>
      </c>
      <c r="G9" s="352" t="s">
        <v>10</v>
      </c>
      <c r="H9" s="316" t="s">
        <v>8</v>
      </c>
      <c r="I9" s="317"/>
      <c r="J9" s="318"/>
      <c r="K9" s="322" t="s">
        <v>9</v>
      </c>
      <c r="L9" s="323" t="s">
        <v>10</v>
      </c>
    </row>
    <row r="10" spans="1:12" ht="18" customHeight="1" thickBot="1" x14ac:dyDescent="0.3">
      <c r="A10" s="315"/>
      <c r="B10" s="315"/>
      <c r="C10" s="121" t="s">
        <v>11</v>
      </c>
      <c r="D10" s="122" t="s">
        <v>12</v>
      </c>
      <c r="E10" s="122" t="s">
        <v>13</v>
      </c>
      <c r="F10" s="351"/>
      <c r="G10" s="352"/>
      <c r="H10" s="122" t="s">
        <v>11</v>
      </c>
      <c r="I10" s="123" t="s">
        <v>14</v>
      </c>
      <c r="J10" s="122" t="s">
        <v>13</v>
      </c>
      <c r="K10" s="322"/>
      <c r="L10" s="324"/>
    </row>
    <row r="11" spans="1:12" ht="31.5" customHeight="1" thickBot="1" x14ac:dyDescent="0.3">
      <c r="A11" s="345" t="s">
        <v>215</v>
      </c>
      <c r="B11" s="358"/>
      <c r="C11" s="358"/>
      <c r="D11" s="358"/>
      <c r="E11" s="358"/>
      <c r="F11" s="358"/>
      <c r="G11" s="358"/>
      <c r="H11" s="358"/>
      <c r="I11" s="358"/>
      <c r="J11" s="358"/>
      <c r="K11" s="358"/>
      <c r="L11" s="359"/>
    </row>
    <row r="12" spans="1:12" ht="21.75" customHeight="1" x14ac:dyDescent="0.25">
      <c r="A12" s="179">
        <v>1</v>
      </c>
      <c r="B12" s="180" t="s">
        <v>24</v>
      </c>
      <c r="C12" s="181">
        <v>2</v>
      </c>
      <c r="D12" s="182"/>
      <c r="E12" s="182">
        <v>1</v>
      </c>
      <c r="F12" s="182" t="s">
        <v>15</v>
      </c>
      <c r="G12" s="183">
        <v>6</v>
      </c>
      <c r="H12" s="131"/>
      <c r="I12" s="28"/>
      <c r="J12" s="28"/>
      <c r="K12" s="28"/>
      <c r="L12" s="132"/>
    </row>
    <row r="13" spans="1:12" ht="21.75" customHeight="1" thickBot="1" x14ac:dyDescent="0.3">
      <c r="A13" s="149">
        <v>2</v>
      </c>
      <c r="B13" s="140" t="s">
        <v>237</v>
      </c>
      <c r="C13" s="143">
        <v>1</v>
      </c>
      <c r="D13" s="27"/>
      <c r="E13" s="27">
        <v>0</v>
      </c>
      <c r="F13" s="27" t="s">
        <v>15</v>
      </c>
      <c r="G13" s="142">
        <v>6</v>
      </c>
      <c r="H13" s="141"/>
      <c r="I13" s="27"/>
      <c r="J13" s="27"/>
      <c r="K13" s="27"/>
      <c r="L13" s="142"/>
    </row>
    <row r="14" spans="1:12" ht="21.75" customHeight="1" thickBot="1" x14ac:dyDescent="0.3">
      <c r="A14" s="348" t="s">
        <v>200</v>
      </c>
      <c r="B14" s="356"/>
      <c r="C14" s="356"/>
      <c r="D14" s="356"/>
      <c r="E14" s="356"/>
      <c r="F14" s="356"/>
      <c r="G14" s="356"/>
      <c r="H14" s="356"/>
      <c r="I14" s="356"/>
      <c r="J14" s="356"/>
      <c r="K14" s="356"/>
      <c r="L14" s="357"/>
    </row>
    <row r="15" spans="1:12" ht="26.25" customHeight="1" x14ac:dyDescent="0.25">
      <c r="A15" s="144">
        <v>3</v>
      </c>
      <c r="B15" s="175" t="s">
        <v>238</v>
      </c>
      <c r="C15" s="133">
        <v>2</v>
      </c>
      <c r="D15" s="28"/>
      <c r="E15" s="28">
        <v>1</v>
      </c>
      <c r="F15" s="28" t="s">
        <v>15</v>
      </c>
      <c r="G15" s="132">
        <v>5</v>
      </c>
      <c r="H15" s="131"/>
      <c r="I15" s="28"/>
      <c r="J15" s="28"/>
      <c r="K15" s="28"/>
      <c r="L15" s="132"/>
    </row>
    <row r="16" spans="1:12" ht="21.75" customHeight="1" x14ac:dyDescent="0.25">
      <c r="A16" s="146">
        <v>4</v>
      </c>
      <c r="B16" s="135" t="s">
        <v>239</v>
      </c>
      <c r="C16" s="138">
        <v>1</v>
      </c>
      <c r="D16" s="26"/>
      <c r="E16" s="26">
        <v>1</v>
      </c>
      <c r="F16" s="26" t="s">
        <v>15</v>
      </c>
      <c r="G16" s="137">
        <v>5</v>
      </c>
      <c r="H16" s="136"/>
      <c r="I16" s="26"/>
      <c r="J16" s="26"/>
      <c r="K16" s="26"/>
      <c r="L16" s="137"/>
    </row>
    <row r="17" spans="1:12" ht="24.75" customHeight="1" x14ac:dyDescent="0.25">
      <c r="A17" s="146">
        <v>5</v>
      </c>
      <c r="B17" s="135" t="s">
        <v>240</v>
      </c>
      <c r="C17" s="138">
        <v>1</v>
      </c>
      <c r="D17" s="26"/>
      <c r="E17" s="26">
        <v>1</v>
      </c>
      <c r="F17" s="26" t="s">
        <v>15</v>
      </c>
      <c r="G17" s="137">
        <v>5</v>
      </c>
      <c r="H17" s="136"/>
      <c r="I17" s="26"/>
      <c r="J17" s="26"/>
      <c r="K17" s="26"/>
      <c r="L17" s="137"/>
    </row>
    <row r="18" spans="1:12" ht="18" customHeight="1" thickBot="1" x14ac:dyDescent="0.3">
      <c r="A18" s="149">
        <v>6</v>
      </c>
      <c r="B18" s="140" t="s">
        <v>29</v>
      </c>
      <c r="C18" s="143">
        <v>1</v>
      </c>
      <c r="D18" s="27"/>
      <c r="E18" s="27">
        <v>1</v>
      </c>
      <c r="F18" s="27" t="s">
        <v>15</v>
      </c>
      <c r="G18" s="142">
        <v>3</v>
      </c>
      <c r="H18" s="141"/>
      <c r="I18" s="27"/>
      <c r="J18" s="27"/>
      <c r="K18" s="27"/>
      <c r="L18" s="142"/>
    </row>
    <row r="19" spans="1:12" ht="24.75" customHeight="1" x14ac:dyDescent="0.25">
      <c r="A19" s="144">
        <v>7</v>
      </c>
      <c r="B19" s="175" t="s">
        <v>246</v>
      </c>
      <c r="C19" s="133"/>
      <c r="D19" s="28"/>
      <c r="E19" s="28"/>
      <c r="F19" s="28"/>
      <c r="G19" s="132"/>
      <c r="H19" s="131">
        <v>1</v>
      </c>
      <c r="I19" s="28"/>
      <c r="J19" s="28">
        <v>1</v>
      </c>
      <c r="K19" s="28" t="s">
        <v>15</v>
      </c>
      <c r="L19" s="132">
        <v>6</v>
      </c>
    </row>
    <row r="20" spans="1:12" ht="25.5" customHeight="1" x14ac:dyDescent="0.25">
      <c r="A20" s="146">
        <v>8</v>
      </c>
      <c r="B20" s="135" t="s">
        <v>247</v>
      </c>
      <c r="C20" s="138"/>
      <c r="D20" s="26"/>
      <c r="E20" s="26"/>
      <c r="F20" s="26"/>
      <c r="G20" s="137"/>
      <c r="H20" s="136">
        <v>1</v>
      </c>
      <c r="I20" s="26"/>
      <c r="J20" s="26">
        <v>1</v>
      </c>
      <c r="K20" s="26" t="s">
        <v>15</v>
      </c>
      <c r="L20" s="137">
        <v>6</v>
      </c>
    </row>
    <row r="21" spans="1:12" ht="21.75" customHeight="1" x14ac:dyDescent="0.25">
      <c r="A21" s="146">
        <v>9</v>
      </c>
      <c r="B21" s="135" t="s">
        <v>248</v>
      </c>
      <c r="C21" s="138"/>
      <c r="D21" s="26"/>
      <c r="E21" s="26"/>
      <c r="F21" s="26"/>
      <c r="G21" s="137"/>
      <c r="H21" s="136">
        <v>2</v>
      </c>
      <c r="I21" s="26"/>
      <c r="J21" s="26">
        <v>1</v>
      </c>
      <c r="K21" s="26" t="s">
        <v>15</v>
      </c>
      <c r="L21" s="137">
        <v>6</v>
      </c>
    </row>
    <row r="22" spans="1:12" ht="24.75" customHeight="1" x14ac:dyDescent="0.25">
      <c r="A22" s="146">
        <v>10</v>
      </c>
      <c r="B22" s="135" t="s">
        <v>249</v>
      </c>
      <c r="C22" s="138"/>
      <c r="D22" s="26"/>
      <c r="E22" s="26"/>
      <c r="F22" s="26"/>
      <c r="G22" s="137"/>
      <c r="H22" s="136">
        <v>1</v>
      </c>
      <c r="I22" s="26"/>
      <c r="J22" s="26">
        <v>1</v>
      </c>
      <c r="K22" s="26" t="s">
        <v>15</v>
      </c>
      <c r="L22" s="137">
        <v>6</v>
      </c>
    </row>
    <row r="23" spans="1:12" ht="23.25" customHeight="1" thickBot="1" x14ac:dyDescent="0.3">
      <c r="A23" s="149">
        <v>11</v>
      </c>
      <c r="B23" s="140" t="s">
        <v>250</v>
      </c>
      <c r="C23" s="189"/>
      <c r="D23" s="190"/>
      <c r="E23" s="190"/>
      <c r="F23" s="190"/>
      <c r="G23" s="191"/>
      <c r="H23" s="192">
        <v>2</v>
      </c>
      <c r="I23" s="190"/>
      <c r="J23" s="190">
        <v>1</v>
      </c>
      <c r="K23" s="190" t="s">
        <v>15</v>
      </c>
      <c r="L23" s="191">
        <v>6</v>
      </c>
    </row>
    <row r="24" spans="1:12" ht="18" customHeight="1" thickBot="1" x14ac:dyDescent="0.3">
      <c r="A24" s="152"/>
      <c r="B24" s="197" t="s">
        <v>60</v>
      </c>
      <c r="C24" s="128">
        <f>SUM(C12:C23)</f>
        <v>8</v>
      </c>
      <c r="D24" s="126"/>
      <c r="E24" s="126">
        <f>SUM(E12:E23)</f>
        <v>5</v>
      </c>
      <c r="F24" s="126"/>
      <c r="G24" s="127">
        <v>30</v>
      </c>
      <c r="H24" s="128">
        <f>SUM(H19:H23)</f>
        <v>7</v>
      </c>
      <c r="I24" s="126"/>
      <c r="J24" s="126">
        <v>5</v>
      </c>
      <c r="K24" s="126"/>
      <c r="L24" s="127">
        <f>SUM(L19:L23)</f>
        <v>30</v>
      </c>
    </row>
    <row r="25" spans="1:12" ht="27.75" customHeight="1" thickBot="1" x14ac:dyDescent="0.3">
      <c r="A25" s="156"/>
      <c r="B25" s="157" t="s">
        <v>18</v>
      </c>
      <c r="C25" s="366">
        <f>C24+E24</f>
        <v>13</v>
      </c>
      <c r="D25" s="367"/>
      <c r="E25" s="367"/>
      <c r="F25" s="368"/>
      <c r="G25" s="195" t="s">
        <v>17</v>
      </c>
      <c r="H25" s="363">
        <f>H24+J24</f>
        <v>12</v>
      </c>
      <c r="I25" s="364"/>
      <c r="J25" s="364"/>
      <c r="K25" s="365"/>
      <c r="L25" s="196" t="s">
        <v>17</v>
      </c>
    </row>
    <row r="26" spans="1:12" ht="18" customHeight="1" thickBot="1" x14ac:dyDescent="0.3">
      <c r="A26" s="156"/>
      <c r="B26" s="159" t="s">
        <v>305</v>
      </c>
      <c r="C26" s="242"/>
      <c r="D26" s="242"/>
      <c r="E26" s="242"/>
      <c r="F26" s="242"/>
      <c r="G26" s="242"/>
      <c r="H26" s="242"/>
      <c r="I26" s="242"/>
      <c r="J26" s="242"/>
      <c r="K26" s="242"/>
      <c r="L26" s="242"/>
    </row>
    <row r="27" spans="1:12" ht="18" customHeight="1" thickBot="1" x14ac:dyDescent="0.3">
      <c r="A27" s="156"/>
      <c r="B27" s="159" t="s">
        <v>317</v>
      </c>
      <c r="C27" s="213"/>
      <c r="D27" s="213"/>
      <c r="E27" s="213"/>
      <c r="F27" s="213"/>
      <c r="G27" s="213"/>
      <c r="H27" s="213"/>
      <c r="I27" s="213"/>
      <c r="J27" s="213"/>
      <c r="K27" s="213"/>
      <c r="L27" s="213"/>
    </row>
    <row r="28" spans="1:12" ht="27.75" customHeight="1" thickBot="1" x14ac:dyDescent="0.3">
      <c r="A28" s="156"/>
      <c r="B28" s="157" t="s">
        <v>58</v>
      </c>
      <c r="C28" s="61">
        <f>C24*14</f>
        <v>112</v>
      </c>
      <c r="D28" s="59"/>
      <c r="E28" s="59">
        <f>E24*14</f>
        <v>70</v>
      </c>
      <c r="F28" s="59"/>
      <c r="G28" s="60"/>
      <c r="H28" s="61">
        <f>H24*14</f>
        <v>98</v>
      </c>
      <c r="I28" s="59"/>
      <c r="J28" s="59">
        <f>J24*14</f>
        <v>70</v>
      </c>
      <c r="K28" s="66"/>
      <c r="L28" s="67"/>
    </row>
    <row r="29" spans="1:12" ht="18" customHeight="1" x14ac:dyDescent="0.25">
      <c r="A29" s="161"/>
      <c r="B29" s="162"/>
      <c r="C29" s="163"/>
      <c r="D29" s="163"/>
      <c r="E29" s="163"/>
      <c r="F29" s="163"/>
      <c r="G29" s="163"/>
      <c r="H29" s="163"/>
      <c r="I29" s="163"/>
      <c r="J29" s="163"/>
      <c r="K29" s="160"/>
      <c r="L29" s="160"/>
    </row>
    <row r="30" spans="1:12" ht="18" customHeight="1" thickBot="1" x14ac:dyDescent="0.3">
      <c r="A30" s="329" t="s">
        <v>291</v>
      </c>
      <c r="B30" s="329"/>
      <c r="C30" s="329"/>
      <c r="D30" s="329"/>
      <c r="E30" s="329"/>
      <c r="F30" s="329"/>
      <c r="G30" s="163"/>
      <c r="H30" s="163"/>
      <c r="I30" s="163"/>
      <c r="J30" s="163"/>
      <c r="K30" s="160"/>
      <c r="L30" s="160"/>
    </row>
    <row r="31" spans="1:12" ht="18" customHeight="1" thickBot="1" x14ac:dyDescent="0.3">
      <c r="A31" s="313" t="s">
        <v>4</v>
      </c>
      <c r="B31" s="313" t="s">
        <v>5</v>
      </c>
      <c r="C31" s="316" t="s">
        <v>6</v>
      </c>
      <c r="D31" s="317"/>
      <c r="E31" s="317"/>
      <c r="F31" s="317"/>
      <c r="G31" s="318"/>
      <c r="H31" s="316" t="s">
        <v>7</v>
      </c>
      <c r="I31" s="317"/>
      <c r="J31" s="317"/>
      <c r="K31" s="317"/>
      <c r="L31" s="317"/>
    </row>
    <row r="32" spans="1:12" ht="18" customHeight="1" thickBot="1" x14ac:dyDescent="0.3">
      <c r="A32" s="314"/>
      <c r="B32" s="314"/>
      <c r="C32" s="319" t="s">
        <v>8</v>
      </c>
      <c r="D32" s="320"/>
      <c r="E32" s="321"/>
      <c r="F32" s="322" t="s">
        <v>9</v>
      </c>
      <c r="G32" s="323" t="s">
        <v>10</v>
      </c>
      <c r="H32" s="322" t="s">
        <v>8</v>
      </c>
      <c r="I32" s="322"/>
      <c r="J32" s="322"/>
      <c r="K32" s="323" t="s">
        <v>9</v>
      </c>
      <c r="L32" s="323" t="s">
        <v>10</v>
      </c>
    </row>
    <row r="33" spans="1:12" ht="18" customHeight="1" thickBot="1" x14ac:dyDescent="0.3">
      <c r="A33" s="315"/>
      <c r="B33" s="315"/>
      <c r="C33" s="121" t="s">
        <v>11</v>
      </c>
      <c r="D33" s="122" t="s">
        <v>12</v>
      </c>
      <c r="E33" s="122" t="s">
        <v>13</v>
      </c>
      <c r="F33" s="322"/>
      <c r="G33" s="324"/>
      <c r="H33" s="122" t="s">
        <v>11</v>
      </c>
      <c r="I33" s="122" t="s">
        <v>14</v>
      </c>
      <c r="J33" s="34" t="s">
        <v>13</v>
      </c>
      <c r="K33" s="324"/>
      <c r="L33" s="324"/>
    </row>
    <row r="34" spans="1:12" ht="18" customHeight="1" thickBot="1" x14ac:dyDescent="0.3">
      <c r="A34" s="330" t="s">
        <v>200</v>
      </c>
      <c r="B34" s="331"/>
      <c r="C34" s="331"/>
      <c r="D34" s="331"/>
      <c r="E34" s="331"/>
      <c r="F34" s="331"/>
      <c r="G34" s="331"/>
      <c r="H34" s="331"/>
      <c r="I34" s="331"/>
      <c r="J34" s="331"/>
      <c r="K34" s="331"/>
      <c r="L34" s="332"/>
    </row>
    <row r="35" spans="1:12" ht="27" customHeight="1" x14ac:dyDescent="0.25">
      <c r="A35" s="144">
        <v>1</v>
      </c>
      <c r="B35" s="175" t="s">
        <v>241</v>
      </c>
      <c r="C35" s="133">
        <v>1</v>
      </c>
      <c r="D35" s="28"/>
      <c r="E35" s="28">
        <v>1</v>
      </c>
      <c r="F35" s="28" t="s">
        <v>15</v>
      </c>
      <c r="G35" s="132">
        <v>6</v>
      </c>
      <c r="H35" s="131"/>
      <c r="I35" s="28"/>
      <c r="J35" s="28"/>
      <c r="K35" s="28"/>
      <c r="L35" s="132"/>
    </row>
    <row r="36" spans="1:12" ht="38.25" customHeight="1" x14ac:dyDescent="0.25">
      <c r="A36" s="146">
        <v>2</v>
      </c>
      <c r="B36" s="135" t="s">
        <v>242</v>
      </c>
      <c r="C36" s="138">
        <v>1</v>
      </c>
      <c r="D36" s="26"/>
      <c r="E36" s="26">
        <v>1</v>
      </c>
      <c r="F36" s="26" t="s">
        <v>15</v>
      </c>
      <c r="G36" s="137">
        <v>6</v>
      </c>
      <c r="H36" s="136"/>
      <c r="I36" s="26"/>
      <c r="J36" s="26"/>
      <c r="K36" s="26"/>
      <c r="L36" s="137"/>
    </row>
    <row r="37" spans="1:12" ht="26.25" customHeight="1" x14ac:dyDescent="0.25">
      <c r="A37" s="146">
        <v>3</v>
      </c>
      <c r="B37" s="135" t="s">
        <v>243</v>
      </c>
      <c r="C37" s="138">
        <v>1</v>
      </c>
      <c r="D37" s="26"/>
      <c r="E37" s="26">
        <v>1</v>
      </c>
      <c r="F37" s="26" t="s">
        <v>15</v>
      </c>
      <c r="G37" s="137">
        <v>6</v>
      </c>
      <c r="H37" s="136"/>
      <c r="I37" s="26"/>
      <c r="J37" s="26"/>
      <c r="K37" s="26"/>
      <c r="L37" s="137"/>
    </row>
    <row r="38" spans="1:12" ht="19.5" customHeight="1" x14ac:dyDescent="0.25">
      <c r="A38" s="146">
        <v>4</v>
      </c>
      <c r="B38" s="135" t="s">
        <v>244</v>
      </c>
      <c r="C38" s="138">
        <v>2</v>
      </c>
      <c r="D38" s="26"/>
      <c r="E38" s="26">
        <v>1</v>
      </c>
      <c r="F38" s="26" t="s">
        <v>15</v>
      </c>
      <c r="G38" s="137">
        <v>6</v>
      </c>
      <c r="H38" s="136"/>
      <c r="I38" s="26"/>
      <c r="J38" s="26"/>
      <c r="K38" s="26"/>
      <c r="L38" s="137"/>
    </row>
    <row r="39" spans="1:12" ht="18" customHeight="1" thickBot="1" x14ac:dyDescent="0.3">
      <c r="A39" s="149">
        <v>5</v>
      </c>
      <c r="B39" s="140" t="s">
        <v>245</v>
      </c>
      <c r="C39" s="143">
        <v>2</v>
      </c>
      <c r="D39" s="27"/>
      <c r="E39" s="27">
        <v>1</v>
      </c>
      <c r="F39" s="27" t="s">
        <v>15</v>
      </c>
      <c r="G39" s="142">
        <v>6</v>
      </c>
      <c r="H39" s="141"/>
      <c r="I39" s="27"/>
      <c r="J39" s="27"/>
      <c r="K39" s="27"/>
      <c r="L39" s="142"/>
    </row>
    <row r="40" spans="1:12" ht="20.25" customHeight="1" x14ac:dyDescent="0.25">
      <c r="A40" s="144">
        <v>6</v>
      </c>
      <c r="B40" s="130" t="s">
        <v>90</v>
      </c>
      <c r="C40" s="133"/>
      <c r="D40" s="28"/>
      <c r="E40" s="28"/>
      <c r="F40" s="28"/>
      <c r="G40" s="132"/>
      <c r="H40" s="131">
        <v>1</v>
      </c>
      <c r="I40" s="28"/>
      <c r="J40" s="28">
        <v>1</v>
      </c>
      <c r="K40" s="28" t="s">
        <v>15</v>
      </c>
      <c r="L40" s="132">
        <v>7</v>
      </c>
    </row>
    <row r="41" spans="1:12" ht="20.25" customHeight="1" x14ac:dyDescent="0.25">
      <c r="A41" s="146">
        <v>7</v>
      </c>
      <c r="B41" s="185" t="s">
        <v>42</v>
      </c>
      <c r="C41" s="138"/>
      <c r="D41" s="26"/>
      <c r="E41" s="26"/>
      <c r="F41" s="26"/>
      <c r="G41" s="137"/>
      <c r="H41" s="136">
        <v>1</v>
      </c>
      <c r="I41" s="26"/>
      <c r="J41" s="26">
        <v>1</v>
      </c>
      <c r="K41" s="26" t="s">
        <v>15</v>
      </c>
      <c r="L41" s="137">
        <v>7</v>
      </c>
    </row>
    <row r="42" spans="1:12" ht="33.75" customHeight="1" x14ac:dyDescent="0.25">
      <c r="A42" s="146">
        <v>8</v>
      </c>
      <c r="B42" s="186" t="s">
        <v>41</v>
      </c>
      <c r="C42" s="174"/>
      <c r="D42" s="145"/>
      <c r="E42" s="145"/>
      <c r="F42" s="145"/>
      <c r="G42" s="184"/>
      <c r="H42" s="136">
        <v>0</v>
      </c>
      <c r="I42" s="26"/>
      <c r="J42" s="26">
        <v>6</v>
      </c>
      <c r="K42" s="26" t="s">
        <v>16</v>
      </c>
      <c r="L42" s="137">
        <v>8</v>
      </c>
    </row>
    <row r="43" spans="1:12" ht="18" customHeight="1" thickBot="1" x14ac:dyDescent="0.3">
      <c r="A43" s="149">
        <v>9</v>
      </c>
      <c r="B43" s="140" t="s">
        <v>43</v>
      </c>
      <c r="C43" s="189"/>
      <c r="D43" s="190"/>
      <c r="E43" s="190"/>
      <c r="F43" s="190"/>
      <c r="G43" s="191"/>
      <c r="H43" s="192">
        <v>0</v>
      </c>
      <c r="I43" s="190"/>
      <c r="J43" s="190">
        <v>6</v>
      </c>
      <c r="K43" s="190" t="s">
        <v>16</v>
      </c>
      <c r="L43" s="191">
        <v>8</v>
      </c>
    </row>
    <row r="44" spans="1:12" ht="18" customHeight="1" thickBot="1" x14ac:dyDescent="0.3">
      <c r="A44" s="168"/>
      <c r="B44" s="187" t="s">
        <v>60</v>
      </c>
      <c r="C44" s="128">
        <f>SUM(C35:C43)</f>
        <v>7</v>
      </c>
      <c r="D44" s="126"/>
      <c r="E44" s="126">
        <f>SUM(E35:E43)</f>
        <v>5</v>
      </c>
      <c r="F44" s="126"/>
      <c r="G44" s="193">
        <v>30</v>
      </c>
      <c r="H44" s="128">
        <v>2</v>
      </c>
      <c r="I44" s="126"/>
      <c r="J44" s="126">
        <v>14</v>
      </c>
      <c r="K44" s="126"/>
      <c r="L44" s="194">
        <f>SUM(L40:L43)</f>
        <v>30</v>
      </c>
    </row>
    <row r="45" spans="1:12" ht="31.5" customHeight="1" thickBot="1" x14ac:dyDescent="0.3">
      <c r="A45" s="156"/>
      <c r="B45" s="188" t="s">
        <v>18</v>
      </c>
      <c r="C45" s="360">
        <f>C44+E44</f>
        <v>12</v>
      </c>
      <c r="D45" s="361"/>
      <c r="E45" s="361"/>
      <c r="F45" s="362"/>
      <c r="G45" s="158" t="s">
        <v>17</v>
      </c>
      <c r="H45" s="360">
        <v>16</v>
      </c>
      <c r="I45" s="361"/>
      <c r="J45" s="361"/>
      <c r="K45" s="362"/>
      <c r="L45" s="158" t="s">
        <v>17</v>
      </c>
    </row>
    <row r="46" spans="1:12" ht="18" customHeight="1" thickBot="1" x14ac:dyDescent="0.3">
      <c r="A46" s="156"/>
      <c r="B46" s="159" t="s">
        <v>306</v>
      </c>
      <c r="C46" s="242"/>
      <c r="D46" s="242"/>
      <c r="E46" s="242"/>
      <c r="F46" s="242"/>
      <c r="G46" s="242"/>
      <c r="H46" s="242"/>
      <c r="I46" s="242"/>
      <c r="J46" s="242"/>
      <c r="K46" s="242"/>
      <c r="L46" s="242"/>
    </row>
    <row r="47" spans="1:12" ht="18" customHeight="1" thickBot="1" x14ac:dyDescent="0.3">
      <c r="A47" s="168"/>
      <c r="B47" s="171" t="s">
        <v>308</v>
      </c>
      <c r="C47" s="213"/>
      <c r="D47" s="213"/>
      <c r="E47" s="213"/>
      <c r="F47" s="213"/>
      <c r="G47" s="213"/>
      <c r="H47" s="213"/>
      <c r="I47" s="213"/>
      <c r="J47" s="213"/>
      <c r="K47" s="213"/>
      <c r="L47" s="213"/>
    </row>
    <row r="48" spans="1:12" ht="29.25" customHeight="1" thickBot="1" x14ac:dyDescent="0.3">
      <c r="A48" s="156"/>
      <c r="B48" s="172" t="s">
        <v>47</v>
      </c>
      <c r="C48" s="61">
        <f>C44*14</f>
        <v>98</v>
      </c>
      <c r="D48" s="59"/>
      <c r="E48" s="59">
        <f>E44*14</f>
        <v>70</v>
      </c>
      <c r="F48" s="59"/>
      <c r="G48" s="60"/>
      <c r="H48" s="61">
        <f>H44*10</f>
        <v>20</v>
      </c>
      <c r="I48" s="59"/>
      <c r="J48" s="59">
        <f>J44*10</f>
        <v>140</v>
      </c>
      <c r="K48" s="66"/>
      <c r="L48" s="67"/>
    </row>
    <row r="49" spans="1:12" ht="18" customHeight="1" thickBot="1" x14ac:dyDescent="0.3">
      <c r="A49" s="173"/>
    </row>
    <row r="50" spans="1:12" ht="18" customHeight="1" thickBot="1" x14ac:dyDescent="0.3">
      <c r="A50" s="73"/>
      <c r="B50" s="74" t="s">
        <v>293</v>
      </c>
      <c r="C50" s="325" t="s">
        <v>62</v>
      </c>
      <c r="D50" s="325"/>
      <c r="E50" s="325"/>
      <c r="F50" s="325"/>
      <c r="G50" s="325"/>
      <c r="H50" s="325"/>
      <c r="I50" s="325"/>
      <c r="J50" s="325"/>
      <c r="K50" s="325"/>
      <c r="L50" s="326"/>
    </row>
    <row r="51" spans="1:12" ht="48" customHeight="1" x14ac:dyDescent="0.25">
      <c r="B51" s="173"/>
    </row>
    <row r="52" spans="1:12" ht="18" customHeight="1" thickBot="1" x14ac:dyDescent="0.3">
      <c r="A52" s="327" t="s">
        <v>20</v>
      </c>
      <c r="B52" s="327"/>
      <c r="C52" s="327" t="s">
        <v>21</v>
      </c>
      <c r="D52" s="327"/>
      <c r="E52" s="327"/>
      <c r="F52" s="327"/>
      <c r="G52" s="327"/>
      <c r="H52" s="327" t="s">
        <v>299</v>
      </c>
      <c r="I52" s="327"/>
      <c r="J52" s="327"/>
      <c r="K52" s="327"/>
      <c r="L52" s="327"/>
    </row>
    <row r="53" spans="1:12" ht="18" customHeight="1" thickBot="1" x14ac:dyDescent="0.3">
      <c r="A53" s="310" t="s">
        <v>22</v>
      </c>
      <c r="B53" s="311"/>
      <c r="C53" s="310" t="s">
        <v>23</v>
      </c>
      <c r="D53" s="312"/>
      <c r="E53" s="312"/>
      <c r="F53" s="312"/>
      <c r="G53" s="312"/>
      <c r="H53" s="310" t="s">
        <v>49</v>
      </c>
      <c r="I53" s="312"/>
      <c r="J53" s="312"/>
      <c r="K53" s="312"/>
      <c r="L53" s="311"/>
    </row>
    <row r="55" spans="1:12" ht="18" customHeight="1" x14ac:dyDescent="0.25"/>
    <row r="56" spans="1:12" ht="18" customHeight="1" x14ac:dyDescent="0.25"/>
    <row r="57" spans="1:12" ht="18" customHeight="1" x14ac:dyDescent="0.25"/>
  </sheetData>
  <mergeCells count="42">
    <mergeCell ref="H8:L8"/>
    <mergeCell ref="A1:E1"/>
    <mergeCell ref="A2:F2"/>
    <mergeCell ref="A3:F3"/>
    <mergeCell ref="A5:G5"/>
    <mergeCell ref="A7:F7"/>
    <mergeCell ref="A8:A10"/>
    <mergeCell ref="B8:B10"/>
    <mergeCell ref="C8:G8"/>
    <mergeCell ref="C9:E9"/>
    <mergeCell ref="F9:F10"/>
    <mergeCell ref="G9:G10"/>
    <mergeCell ref="H9:J9"/>
    <mergeCell ref="K9:K10"/>
    <mergeCell ref="F32:F33"/>
    <mergeCell ref="G32:G33"/>
    <mergeCell ref="H32:J32"/>
    <mergeCell ref="A30:F30"/>
    <mergeCell ref="C25:F25"/>
    <mergeCell ref="A14:L14"/>
    <mergeCell ref="L9:L10"/>
    <mergeCell ref="A11:L11"/>
    <mergeCell ref="C46:L46"/>
    <mergeCell ref="A31:A33"/>
    <mergeCell ref="B31:B33"/>
    <mergeCell ref="C31:G31"/>
    <mergeCell ref="H31:L31"/>
    <mergeCell ref="K32:K33"/>
    <mergeCell ref="L32:L33"/>
    <mergeCell ref="A34:L34"/>
    <mergeCell ref="C45:F45"/>
    <mergeCell ref="H45:K45"/>
    <mergeCell ref="H25:K25"/>
    <mergeCell ref="C26:L26"/>
    <mergeCell ref="C32:E32"/>
    <mergeCell ref="C50:L50"/>
    <mergeCell ref="A52:B52"/>
    <mergeCell ref="C52:G52"/>
    <mergeCell ref="A53:B53"/>
    <mergeCell ref="C53:G53"/>
    <mergeCell ref="H53:L53"/>
    <mergeCell ref="H52:L52"/>
  </mergeCells>
  <pageMargins left="0.70866141732283472" right="0.70866141732283472" top="0.51" bottom="0.56000000000000005" header="0.31496062992125984" footer="0.31496062992125984"/>
  <pageSetup paperSize="9" scale="90" orientation="landscape" r:id="rId1"/>
  <rowBreaks count="1" manualBreakCount="1">
    <brk id="2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topLeftCell="A17" zoomScale="60" zoomScaleNormal="100" workbookViewId="0">
      <selection activeCell="O20" sqref="O20"/>
    </sheetView>
  </sheetViews>
  <sheetFormatPr defaultRowHeight="15" x14ac:dyDescent="0.25"/>
  <cols>
    <col min="1" max="1" width="5" style="39" customWidth="1"/>
    <col min="2" max="2" width="35.42578125" style="39" customWidth="1"/>
    <col min="3" max="3" width="7.7109375" style="39" customWidth="1"/>
    <col min="4" max="4" width="9.140625" style="39" customWidth="1"/>
    <col min="5" max="5" width="8.28515625" style="39" customWidth="1"/>
    <col min="6" max="6" width="9.140625" style="39"/>
    <col min="7" max="7" width="8.140625" style="39" customWidth="1"/>
    <col min="8" max="8" width="8.85546875" style="39" customWidth="1"/>
    <col min="9" max="9" width="8.5703125" style="39" customWidth="1"/>
    <col min="10" max="10" width="9.140625" style="39"/>
    <col min="11" max="11" width="10.85546875" style="39" customWidth="1"/>
    <col min="12" max="12" width="9.140625" style="39" customWidth="1"/>
    <col min="13" max="16384" width="9.140625" style="39"/>
  </cols>
  <sheetData>
    <row r="1" spans="1:12" ht="15.75" customHeight="1" x14ac:dyDescent="0.25">
      <c r="A1" s="343" t="s">
        <v>0</v>
      </c>
      <c r="B1" s="343"/>
      <c r="C1" s="343"/>
      <c r="D1" s="343"/>
      <c r="E1" s="343"/>
      <c r="F1" s="119"/>
      <c r="G1" s="119"/>
    </row>
    <row r="2" spans="1:12" ht="15" customHeight="1" x14ac:dyDescent="0.25">
      <c r="A2" s="343" t="s">
        <v>1</v>
      </c>
      <c r="B2" s="343"/>
      <c r="C2" s="343"/>
      <c r="D2" s="343"/>
      <c r="E2" s="343"/>
      <c r="F2" s="343"/>
      <c r="G2" s="119"/>
    </row>
    <row r="3" spans="1:12" ht="15.75" customHeight="1" x14ac:dyDescent="0.25">
      <c r="A3" s="343" t="s">
        <v>48</v>
      </c>
      <c r="B3" s="343"/>
      <c r="C3" s="343"/>
      <c r="D3" s="343"/>
      <c r="E3" s="343"/>
      <c r="F3" s="343"/>
      <c r="G3" s="119"/>
    </row>
    <row r="4" spans="1:12" ht="16.5" customHeight="1" x14ac:dyDescent="0.25">
      <c r="A4" s="343" t="s">
        <v>251</v>
      </c>
      <c r="B4" s="343"/>
      <c r="C4" s="343"/>
      <c r="D4" s="343"/>
      <c r="E4" s="343"/>
      <c r="F4" s="343"/>
      <c r="G4" s="343"/>
      <c r="H4" s="343"/>
      <c r="I4" s="343"/>
      <c r="J4" s="343"/>
      <c r="K4" s="343"/>
    </row>
    <row r="5" spans="1:12" ht="12" customHeight="1" x14ac:dyDescent="0.25">
      <c r="A5" s="343" t="s">
        <v>45</v>
      </c>
      <c r="B5" s="343"/>
      <c r="C5" s="343"/>
      <c r="D5" s="343"/>
      <c r="E5" s="343"/>
      <c r="F5" s="343"/>
      <c r="G5" s="343"/>
    </row>
    <row r="6" spans="1:12" ht="18" customHeight="1" x14ac:dyDescent="0.25">
      <c r="A6" s="120" t="s">
        <v>3</v>
      </c>
      <c r="B6" s="119"/>
      <c r="C6" s="119"/>
      <c r="D6" s="119"/>
      <c r="E6" s="119"/>
      <c r="F6" s="119"/>
      <c r="G6" s="119"/>
    </row>
    <row r="7" spans="1:12" ht="18" customHeight="1" thickBot="1" x14ac:dyDescent="0.3">
      <c r="A7" s="344" t="s">
        <v>290</v>
      </c>
      <c r="B7" s="344"/>
      <c r="C7" s="344"/>
      <c r="D7" s="344"/>
      <c r="E7" s="344"/>
      <c r="F7" s="344"/>
      <c r="G7" s="119"/>
    </row>
    <row r="8" spans="1:12" ht="18" customHeight="1" thickBot="1" x14ac:dyDescent="0.3">
      <c r="A8" s="313" t="s">
        <v>4</v>
      </c>
      <c r="B8" s="313" t="s">
        <v>5</v>
      </c>
      <c r="C8" s="316" t="s">
        <v>6</v>
      </c>
      <c r="D8" s="317"/>
      <c r="E8" s="317"/>
      <c r="F8" s="317"/>
      <c r="G8" s="318"/>
      <c r="H8" s="316" t="s">
        <v>7</v>
      </c>
      <c r="I8" s="317"/>
      <c r="J8" s="317"/>
      <c r="K8" s="317"/>
      <c r="L8" s="318"/>
    </row>
    <row r="9" spans="1:12" ht="18" customHeight="1" thickBot="1" x14ac:dyDescent="0.3">
      <c r="A9" s="314"/>
      <c r="B9" s="314"/>
      <c r="C9" s="316" t="s">
        <v>8</v>
      </c>
      <c r="D9" s="317"/>
      <c r="E9" s="318"/>
      <c r="F9" s="351" t="s">
        <v>9</v>
      </c>
      <c r="G9" s="352" t="s">
        <v>10</v>
      </c>
      <c r="H9" s="316" t="s">
        <v>8</v>
      </c>
      <c r="I9" s="317"/>
      <c r="J9" s="318"/>
      <c r="K9" s="322" t="s">
        <v>9</v>
      </c>
      <c r="L9" s="353" t="s">
        <v>10</v>
      </c>
    </row>
    <row r="10" spans="1:12" ht="18" customHeight="1" thickBot="1" x14ac:dyDescent="0.3">
      <c r="A10" s="315"/>
      <c r="B10" s="315"/>
      <c r="C10" s="121" t="s">
        <v>11</v>
      </c>
      <c r="D10" s="122" t="s">
        <v>12</v>
      </c>
      <c r="E10" s="122" t="s">
        <v>13</v>
      </c>
      <c r="F10" s="351"/>
      <c r="G10" s="352"/>
      <c r="H10" s="122" t="s">
        <v>11</v>
      </c>
      <c r="I10" s="123" t="s">
        <v>14</v>
      </c>
      <c r="J10" s="122" t="s">
        <v>13</v>
      </c>
      <c r="K10" s="322"/>
      <c r="L10" s="324"/>
    </row>
    <row r="11" spans="1:12" ht="31.5" customHeight="1" thickBot="1" x14ac:dyDescent="0.3">
      <c r="A11" s="345" t="s">
        <v>215</v>
      </c>
      <c r="B11" s="346"/>
      <c r="C11" s="346"/>
      <c r="D11" s="346"/>
      <c r="E11" s="346"/>
      <c r="F11" s="346"/>
      <c r="G11" s="346"/>
      <c r="H11" s="346"/>
      <c r="I11" s="346"/>
      <c r="J11" s="346"/>
      <c r="K11" s="346"/>
      <c r="L11" s="347"/>
    </row>
    <row r="12" spans="1:12" ht="21.75" customHeight="1" thickBot="1" x14ac:dyDescent="0.3">
      <c r="A12" s="124">
        <v>1</v>
      </c>
      <c r="B12" s="203" t="s">
        <v>24</v>
      </c>
      <c r="C12" s="202">
        <v>2</v>
      </c>
      <c r="D12" s="126"/>
      <c r="E12" s="126">
        <v>1</v>
      </c>
      <c r="F12" s="126" t="s">
        <v>15</v>
      </c>
      <c r="G12" s="127">
        <v>6</v>
      </c>
      <c r="H12" s="128"/>
      <c r="I12" s="126"/>
      <c r="J12" s="126"/>
      <c r="K12" s="126"/>
      <c r="L12" s="127"/>
    </row>
    <row r="13" spans="1:12" ht="21.75" customHeight="1" thickBot="1" x14ac:dyDescent="0.3">
      <c r="A13" s="348" t="s">
        <v>200</v>
      </c>
      <c r="B13" s="349"/>
      <c r="C13" s="349"/>
      <c r="D13" s="349"/>
      <c r="E13" s="349"/>
      <c r="F13" s="349"/>
      <c r="G13" s="349"/>
      <c r="H13" s="349"/>
      <c r="I13" s="349"/>
      <c r="J13" s="349"/>
      <c r="K13" s="349"/>
      <c r="L13" s="350"/>
    </row>
    <row r="14" spans="1:12" ht="18" customHeight="1" x14ac:dyDescent="0.25">
      <c r="A14" s="144">
        <v>2</v>
      </c>
      <c r="B14" s="175" t="s">
        <v>252</v>
      </c>
      <c r="C14" s="133">
        <v>1</v>
      </c>
      <c r="D14" s="28"/>
      <c r="E14" s="28">
        <v>1</v>
      </c>
      <c r="F14" s="28" t="s">
        <v>15</v>
      </c>
      <c r="G14" s="132">
        <v>5</v>
      </c>
      <c r="H14" s="131"/>
      <c r="I14" s="28"/>
      <c r="J14" s="28"/>
      <c r="K14" s="28"/>
      <c r="L14" s="132"/>
    </row>
    <row r="15" spans="1:12" ht="21.75" customHeight="1" x14ac:dyDescent="0.25">
      <c r="A15" s="146">
        <v>3</v>
      </c>
      <c r="B15" s="135" t="s">
        <v>253</v>
      </c>
      <c r="C15" s="138">
        <v>1</v>
      </c>
      <c r="D15" s="26"/>
      <c r="E15" s="26">
        <v>1</v>
      </c>
      <c r="F15" s="26" t="s">
        <v>15</v>
      </c>
      <c r="G15" s="137">
        <v>6</v>
      </c>
      <c r="H15" s="136"/>
      <c r="I15" s="26"/>
      <c r="J15" s="26"/>
      <c r="K15" s="26"/>
      <c r="L15" s="137"/>
    </row>
    <row r="16" spans="1:12" ht="24.75" customHeight="1" x14ac:dyDescent="0.25">
      <c r="A16" s="146">
        <v>4</v>
      </c>
      <c r="B16" s="135" t="s">
        <v>254</v>
      </c>
      <c r="C16" s="138">
        <v>1</v>
      </c>
      <c r="D16" s="26"/>
      <c r="E16" s="26">
        <v>1</v>
      </c>
      <c r="F16" s="26" t="s">
        <v>15</v>
      </c>
      <c r="G16" s="137">
        <v>5</v>
      </c>
      <c r="H16" s="136"/>
      <c r="I16" s="26"/>
      <c r="J16" s="26"/>
      <c r="K16" s="26"/>
      <c r="L16" s="137"/>
    </row>
    <row r="17" spans="1:12" ht="18" customHeight="1" x14ac:dyDescent="0.25">
      <c r="A17" s="146">
        <v>5</v>
      </c>
      <c r="B17" s="135" t="s">
        <v>29</v>
      </c>
      <c r="C17" s="138">
        <v>1</v>
      </c>
      <c r="D17" s="26"/>
      <c r="E17" s="26">
        <v>1</v>
      </c>
      <c r="F17" s="26" t="s">
        <v>15</v>
      </c>
      <c r="G17" s="137">
        <v>3</v>
      </c>
      <c r="H17" s="136"/>
      <c r="I17" s="26"/>
      <c r="J17" s="26"/>
      <c r="K17" s="26"/>
      <c r="L17" s="137"/>
    </row>
    <row r="18" spans="1:12" ht="38.25" customHeight="1" thickBot="1" x14ac:dyDescent="0.3">
      <c r="A18" s="149">
        <v>6</v>
      </c>
      <c r="B18" s="140" t="s">
        <v>255</v>
      </c>
      <c r="C18" s="143">
        <v>1</v>
      </c>
      <c r="D18" s="27"/>
      <c r="E18" s="27">
        <v>1</v>
      </c>
      <c r="F18" s="27" t="s">
        <v>15</v>
      </c>
      <c r="G18" s="142">
        <v>5</v>
      </c>
      <c r="H18" s="141"/>
      <c r="I18" s="27"/>
      <c r="J18" s="27"/>
      <c r="K18" s="27"/>
      <c r="L18" s="142"/>
    </row>
    <row r="19" spans="1:12" ht="18" customHeight="1" x14ac:dyDescent="0.25">
      <c r="A19" s="144">
        <v>7</v>
      </c>
      <c r="B19" s="175" t="s">
        <v>261</v>
      </c>
      <c r="C19" s="133"/>
      <c r="D19" s="28"/>
      <c r="E19" s="28"/>
      <c r="F19" s="28"/>
      <c r="G19" s="132"/>
      <c r="H19" s="131">
        <v>2</v>
      </c>
      <c r="I19" s="28"/>
      <c r="J19" s="28">
        <v>2</v>
      </c>
      <c r="K19" s="28" t="s">
        <v>15</v>
      </c>
      <c r="L19" s="132">
        <v>6</v>
      </c>
    </row>
    <row r="20" spans="1:12" ht="18" customHeight="1" x14ac:dyDescent="0.25">
      <c r="A20" s="146">
        <v>8</v>
      </c>
      <c r="B20" s="135" t="s">
        <v>262</v>
      </c>
      <c r="C20" s="138"/>
      <c r="D20" s="26"/>
      <c r="E20" s="26"/>
      <c r="F20" s="26"/>
      <c r="G20" s="137"/>
      <c r="H20" s="136">
        <v>1</v>
      </c>
      <c r="I20" s="26"/>
      <c r="J20" s="26">
        <v>1</v>
      </c>
      <c r="K20" s="26" t="s">
        <v>15</v>
      </c>
      <c r="L20" s="137">
        <v>6</v>
      </c>
    </row>
    <row r="21" spans="1:12" ht="21.75" customHeight="1" x14ac:dyDescent="0.25">
      <c r="A21" s="146">
        <v>9</v>
      </c>
      <c r="B21" s="135" t="s">
        <v>263</v>
      </c>
      <c r="C21" s="138"/>
      <c r="D21" s="26"/>
      <c r="E21" s="26"/>
      <c r="F21" s="26"/>
      <c r="G21" s="137"/>
      <c r="H21" s="136">
        <v>1</v>
      </c>
      <c r="I21" s="26"/>
      <c r="J21" s="26">
        <v>1</v>
      </c>
      <c r="K21" s="26" t="s">
        <v>15</v>
      </c>
      <c r="L21" s="137">
        <v>6</v>
      </c>
    </row>
    <row r="22" spans="1:12" ht="18" customHeight="1" x14ac:dyDescent="0.25">
      <c r="A22" s="146">
        <v>10</v>
      </c>
      <c r="B22" s="135" t="s">
        <v>264</v>
      </c>
      <c r="C22" s="138"/>
      <c r="D22" s="26"/>
      <c r="E22" s="26"/>
      <c r="F22" s="26"/>
      <c r="G22" s="137"/>
      <c r="H22" s="136">
        <v>1</v>
      </c>
      <c r="I22" s="26"/>
      <c r="J22" s="26">
        <v>1</v>
      </c>
      <c r="K22" s="26" t="s">
        <v>15</v>
      </c>
      <c r="L22" s="137">
        <v>6</v>
      </c>
    </row>
    <row r="23" spans="1:12" ht="32.25" customHeight="1" thickBot="1" x14ac:dyDescent="0.3">
      <c r="A23" s="146">
        <v>11</v>
      </c>
      <c r="B23" s="140" t="s">
        <v>265</v>
      </c>
      <c r="C23" s="189"/>
      <c r="D23" s="190"/>
      <c r="E23" s="190"/>
      <c r="F23" s="190"/>
      <c r="G23" s="191"/>
      <c r="H23" s="192">
        <v>1</v>
      </c>
      <c r="I23" s="190"/>
      <c r="J23" s="190">
        <v>1</v>
      </c>
      <c r="K23" s="190" t="s">
        <v>15</v>
      </c>
      <c r="L23" s="191">
        <v>6</v>
      </c>
    </row>
    <row r="24" spans="1:12" ht="18" customHeight="1" thickBot="1" x14ac:dyDescent="0.3">
      <c r="A24" s="152"/>
      <c r="B24" s="197" t="s">
        <v>60</v>
      </c>
      <c r="C24" s="128">
        <f>SUM(C12:C23)</f>
        <v>7</v>
      </c>
      <c r="D24" s="126"/>
      <c r="E24" s="126">
        <f>SUM(E12:E23)</f>
        <v>6</v>
      </c>
      <c r="F24" s="126"/>
      <c r="G24" s="127">
        <f>G12+G14+G15+G16+G17+G18</f>
        <v>30</v>
      </c>
      <c r="H24" s="128">
        <f>SUM(H19:H23)</f>
        <v>6</v>
      </c>
      <c r="I24" s="126"/>
      <c r="J24" s="126">
        <f>J19+J20+J21+J22+J23</f>
        <v>6</v>
      </c>
      <c r="K24" s="126"/>
      <c r="L24" s="127">
        <f>SUM(L19:L23)</f>
        <v>30</v>
      </c>
    </row>
    <row r="25" spans="1:12" ht="25.5" customHeight="1" thickBot="1" x14ac:dyDescent="0.3">
      <c r="A25" s="156"/>
      <c r="B25" s="157" t="s">
        <v>18</v>
      </c>
      <c r="C25" s="366">
        <f>C24+E24</f>
        <v>13</v>
      </c>
      <c r="D25" s="367"/>
      <c r="E25" s="367"/>
      <c r="F25" s="368"/>
      <c r="G25" s="196" t="s">
        <v>17</v>
      </c>
      <c r="H25" s="363">
        <f>H24+J24</f>
        <v>12</v>
      </c>
      <c r="I25" s="364"/>
      <c r="J25" s="364"/>
      <c r="K25" s="365"/>
      <c r="L25" s="196" t="s">
        <v>17</v>
      </c>
    </row>
    <row r="26" spans="1:12" ht="18" customHeight="1" thickBot="1" x14ac:dyDescent="0.3">
      <c r="A26" s="156"/>
      <c r="B26" s="159" t="s">
        <v>318</v>
      </c>
      <c r="C26" s="242"/>
      <c r="D26" s="242"/>
      <c r="E26" s="242"/>
      <c r="F26" s="242"/>
      <c r="G26" s="242"/>
      <c r="H26" s="242"/>
      <c r="I26" s="242"/>
      <c r="J26" s="242"/>
      <c r="K26" s="242"/>
      <c r="L26" s="242"/>
    </row>
    <row r="27" spans="1:12" ht="18" customHeight="1" thickBot="1" x14ac:dyDescent="0.3">
      <c r="A27" s="156"/>
      <c r="B27" s="159" t="s">
        <v>142</v>
      </c>
      <c r="C27" s="213"/>
      <c r="D27" s="213"/>
      <c r="E27" s="213"/>
      <c r="F27" s="213"/>
      <c r="G27" s="213"/>
      <c r="H27" s="213"/>
      <c r="I27" s="213"/>
      <c r="J27" s="213"/>
      <c r="K27" s="213"/>
      <c r="L27" s="213"/>
    </row>
    <row r="28" spans="1:12" ht="30.75" customHeight="1" thickBot="1" x14ac:dyDescent="0.3">
      <c r="A28" s="156"/>
      <c r="B28" s="157" t="s">
        <v>304</v>
      </c>
      <c r="C28" s="61">
        <f>C24*14</f>
        <v>98</v>
      </c>
      <c r="D28" s="59"/>
      <c r="E28" s="59">
        <f>E24*14</f>
        <v>84</v>
      </c>
      <c r="F28" s="59"/>
      <c r="G28" s="60"/>
      <c r="H28" s="61">
        <f>H24*14</f>
        <v>84</v>
      </c>
      <c r="I28" s="59"/>
      <c r="J28" s="59">
        <f>J24*14</f>
        <v>84</v>
      </c>
      <c r="K28" s="66"/>
      <c r="L28" s="67"/>
    </row>
    <row r="29" spans="1:12" ht="18" customHeight="1" x14ac:dyDescent="0.25">
      <c r="A29" s="161"/>
      <c r="B29" s="162"/>
      <c r="C29" s="163"/>
      <c r="D29" s="163"/>
      <c r="E29" s="163"/>
      <c r="F29" s="163"/>
      <c r="G29" s="163"/>
      <c r="H29" s="163"/>
      <c r="I29" s="163"/>
      <c r="J29" s="163"/>
      <c r="K29" s="160"/>
      <c r="L29" s="160"/>
    </row>
    <row r="30" spans="1:12" ht="18" customHeight="1" thickBot="1" x14ac:dyDescent="0.3">
      <c r="A30" s="329" t="s">
        <v>291</v>
      </c>
      <c r="B30" s="329"/>
      <c r="C30" s="329"/>
      <c r="D30" s="329"/>
      <c r="E30" s="329"/>
      <c r="F30" s="329"/>
      <c r="G30" s="163"/>
      <c r="H30" s="163"/>
      <c r="I30" s="163"/>
      <c r="J30" s="163"/>
      <c r="K30" s="160"/>
      <c r="L30" s="160"/>
    </row>
    <row r="31" spans="1:12" ht="18" customHeight="1" thickBot="1" x14ac:dyDescent="0.3">
      <c r="A31" s="313" t="s">
        <v>4</v>
      </c>
      <c r="B31" s="313" t="s">
        <v>5</v>
      </c>
      <c r="C31" s="316" t="s">
        <v>6</v>
      </c>
      <c r="D31" s="317"/>
      <c r="E31" s="317"/>
      <c r="F31" s="317"/>
      <c r="G31" s="318"/>
      <c r="H31" s="316" t="s">
        <v>7</v>
      </c>
      <c r="I31" s="317"/>
      <c r="J31" s="317"/>
      <c r="K31" s="317"/>
      <c r="L31" s="318"/>
    </row>
    <row r="32" spans="1:12" ht="18" customHeight="1" thickBot="1" x14ac:dyDescent="0.3">
      <c r="A32" s="314"/>
      <c r="B32" s="314"/>
      <c r="C32" s="319" t="s">
        <v>8</v>
      </c>
      <c r="D32" s="320"/>
      <c r="E32" s="321"/>
      <c r="F32" s="322" t="s">
        <v>9</v>
      </c>
      <c r="G32" s="323" t="s">
        <v>10</v>
      </c>
      <c r="H32" s="322" t="s">
        <v>8</v>
      </c>
      <c r="I32" s="322"/>
      <c r="J32" s="322"/>
      <c r="K32" s="323" t="s">
        <v>9</v>
      </c>
      <c r="L32" s="323" t="s">
        <v>10</v>
      </c>
    </row>
    <row r="33" spans="1:12" ht="18" customHeight="1" thickBot="1" x14ac:dyDescent="0.3">
      <c r="A33" s="315"/>
      <c r="B33" s="315"/>
      <c r="C33" s="121" t="s">
        <v>11</v>
      </c>
      <c r="D33" s="122" t="s">
        <v>12</v>
      </c>
      <c r="E33" s="122" t="s">
        <v>13</v>
      </c>
      <c r="F33" s="322"/>
      <c r="G33" s="324"/>
      <c r="H33" s="122" t="s">
        <v>11</v>
      </c>
      <c r="I33" s="122" t="s">
        <v>14</v>
      </c>
      <c r="J33" s="34" t="s">
        <v>13</v>
      </c>
      <c r="K33" s="324"/>
      <c r="L33" s="324"/>
    </row>
    <row r="34" spans="1:12" ht="18" customHeight="1" thickBot="1" x14ac:dyDescent="0.3">
      <c r="A34" s="330" t="s">
        <v>200</v>
      </c>
      <c r="B34" s="331"/>
      <c r="C34" s="331"/>
      <c r="D34" s="331"/>
      <c r="E34" s="331"/>
      <c r="F34" s="331"/>
      <c r="G34" s="331"/>
      <c r="H34" s="331"/>
      <c r="I34" s="331"/>
      <c r="J34" s="331"/>
      <c r="K34" s="331"/>
      <c r="L34" s="332"/>
    </row>
    <row r="35" spans="1:12" ht="27" customHeight="1" x14ac:dyDescent="0.25">
      <c r="A35" s="144">
        <v>1</v>
      </c>
      <c r="B35" s="175" t="s">
        <v>256</v>
      </c>
      <c r="C35" s="133">
        <v>2</v>
      </c>
      <c r="D35" s="28"/>
      <c r="E35" s="28">
        <v>1</v>
      </c>
      <c r="F35" s="28" t="s">
        <v>15</v>
      </c>
      <c r="G35" s="132">
        <v>6</v>
      </c>
      <c r="H35" s="131"/>
      <c r="I35" s="28"/>
      <c r="J35" s="28"/>
      <c r="K35" s="28"/>
      <c r="L35" s="132"/>
    </row>
    <row r="36" spans="1:12" ht="20.25" customHeight="1" x14ac:dyDescent="0.25">
      <c r="A36" s="146">
        <v>2</v>
      </c>
      <c r="B36" s="135" t="s">
        <v>257</v>
      </c>
      <c r="C36" s="138">
        <v>2</v>
      </c>
      <c r="D36" s="26"/>
      <c r="E36" s="26">
        <v>1</v>
      </c>
      <c r="F36" s="26" t="s">
        <v>15</v>
      </c>
      <c r="G36" s="137">
        <v>6</v>
      </c>
      <c r="H36" s="136"/>
      <c r="I36" s="26"/>
      <c r="J36" s="26"/>
      <c r="K36" s="26"/>
      <c r="L36" s="137"/>
    </row>
    <row r="37" spans="1:12" ht="20.25" customHeight="1" x14ac:dyDescent="0.25">
      <c r="A37" s="146">
        <v>3</v>
      </c>
      <c r="B37" s="135" t="s">
        <v>258</v>
      </c>
      <c r="C37" s="138">
        <v>1</v>
      </c>
      <c r="D37" s="26"/>
      <c r="E37" s="26">
        <v>1</v>
      </c>
      <c r="F37" s="26" t="s">
        <v>15</v>
      </c>
      <c r="G37" s="137">
        <v>6</v>
      </c>
      <c r="H37" s="136"/>
      <c r="I37" s="26"/>
      <c r="J37" s="26"/>
      <c r="K37" s="26"/>
      <c r="L37" s="137"/>
    </row>
    <row r="38" spans="1:12" ht="24.75" customHeight="1" x14ac:dyDescent="0.25">
      <c r="A38" s="146">
        <v>4</v>
      </c>
      <c r="B38" s="135" t="s">
        <v>259</v>
      </c>
      <c r="C38" s="138">
        <v>1</v>
      </c>
      <c r="D38" s="26"/>
      <c r="E38" s="26">
        <v>1</v>
      </c>
      <c r="F38" s="26" t="s">
        <v>15</v>
      </c>
      <c r="G38" s="137">
        <v>6</v>
      </c>
      <c r="H38" s="136"/>
      <c r="I38" s="26"/>
      <c r="J38" s="26"/>
      <c r="K38" s="26"/>
      <c r="L38" s="137"/>
    </row>
    <row r="39" spans="1:12" ht="27" customHeight="1" thickBot="1" x14ac:dyDescent="0.3">
      <c r="A39" s="149">
        <v>5</v>
      </c>
      <c r="B39" s="199" t="s">
        <v>300</v>
      </c>
      <c r="C39" s="143">
        <v>1</v>
      </c>
      <c r="D39" s="27"/>
      <c r="E39" s="27">
        <v>1</v>
      </c>
      <c r="F39" s="27" t="s">
        <v>15</v>
      </c>
      <c r="G39" s="142">
        <v>6</v>
      </c>
      <c r="H39" s="141"/>
      <c r="I39" s="27"/>
      <c r="J39" s="27"/>
      <c r="K39" s="27"/>
      <c r="L39" s="142"/>
    </row>
    <row r="40" spans="1:12" ht="33" customHeight="1" x14ac:dyDescent="0.25">
      <c r="A40" s="144">
        <v>6</v>
      </c>
      <c r="B40" s="130" t="s">
        <v>266</v>
      </c>
      <c r="C40" s="133"/>
      <c r="D40" s="28"/>
      <c r="E40" s="28"/>
      <c r="F40" s="28"/>
      <c r="G40" s="132"/>
      <c r="H40" s="131">
        <v>1</v>
      </c>
      <c r="I40" s="28"/>
      <c r="J40" s="28">
        <v>1</v>
      </c>
      <c r="K40" s="28" t="s">
        <v>15</v>
      </c>
      <c r="L40" s="132">
        <v>7</v>
      </c>
    </row>
    <row r="41" spans="1:12" ht="28.5" customHeight="1" x14ac:dyDescent="0.25">
      <c r="A41" s="146">
        <v>7</v>
      </c>
      <c r="B41" s="185" t="s">
        <v>267</v>
      </c>
      <c r="C41" s="138"/>
      <c r="D41" s="26"/>
      <c r="E41" s="26"/>
      <c r="F41" s="26"/>
      <c r="G41" s="137"/>
      <c r="H41" s="136">
        <v>1</v>
      </c>
      <c r="I41" s="26"/>
      <c r="J41" s="26">
        <v>1</v>
      </c>
      <c r="K41" s="26" t="s">
        <v>15</v>
      </c>
      <c r="L41" s="137">
        <v>7</v>
      </c>
    </row>
    <row r="42" spans="1:12" ht="20.25" customHeight="1" x14ac:dyDescent="0.25">
      <c r="A42" s="146">
        <v>8</v>
      </c>
      <c r="B42" s="135" t="s">
        <v>109</v>
      </c>
      <c r="C42" s="138"/>
      <c r="D42" s="26"/>
      <c r="E42" s="26"/>
      <c r="F42" s="26"/>
      <c r="G42" s="137"/>
      <c r="H42" s="136">
        <v>0</v>
      </c>
      <c r="I42" s="26"/>
      <c r="J42" s="26">
        <v>6</v>
      </c>
      <c r="K42" s="26" t="s">
        <v>16</v>
      </c>
      <c r="L42" s="137">
        <v>8</v>
      </c>
    </row>
    <row r="43" spans="1:12" ht="18" customHeight="1" thickBot="1" x14ac:dyDescent="0.3">
      <c r="A43" s="149">
        <v>9</v>
      </c>
      <c r="B43" s="140" t="s">
        <v>43</v>
      </c>
      <c r="C43" s="189"/>
      <c r="D43" s="190"/>
      <c r="E43" s="190"/>
      <c r="F43" s="190"/>
      <c r="G43" s="191"/>
      <c r="H43" s="192">
        <v>0</v>
      </c>
      <c r="I43" s="190"/>
      <c r="J43" s="190">
        <v>6</v>
      </c>
      <c r="K43" s="190" t="s">
        <v>16</v>
      </c>
      <c r="L43" s="191">
        <v>8</v>
      </c>
    </row>
    <row r="44" spans="1:12" ht="18" customHeight="1" thickBot="1" x14ac:dyDescent="0.3">
      <c r="A44" s="168"/>
      <c r="B44" s="197" t="s">
        <v>60</v>
      </c>
      <c r="C44" s="128">
        <f>SUM(C35:C43)</f>
        <v>7</v>
      </c>
      <c r="D44" s="126"/>
      <c r="E44" s="126">
        <f>SUM(E35:E43)</f>
        <v>5</v>
      </c>
      <c r="F44" s="126"/>
      <c r="G44" s="193">
        <v>30</v>
      </c>
      <c r="H44" s="128">
        <v>2</v>
      </c>
      <c r="I44" s="126"/>
      <c r="J44" s="126">
        <v>14</v>
      </c>
      <c r="K44" s="126"/>
      <c r="L44" s="194">
        <v>30</v>
      </c>
    </row>
    <row r="45" spans="1:12" ht="34.5" customHeight="1" thickBot="1" x14ac:dyDescent="0.3">
      <c r="A45" s="156"/>
      <c r="B45" s="157" t="s">
        <v>18</v>
      </c>
      <c r="C45" s="363">
        <f>C44+E44</f>
        <v>12</v>
      </c>
      <c r="D45" s="364"/>
      <c r="E45" s="364"/>
      <c r="F45" s="365"/>
      <c r="G45" s="196" t="s">
        <v>17</v>
      </c>
      <c r="H45" s="363">
        <v>16</v>
      </c>
      <c r="I45" s="364"/>
      <c r="J45" s="364"/>
      <c r="K45" s="365"/>
      <c r="L45" s="196" t="s">
        <v>17</v>
      </c>
    </row>
    <row r="46" spans="1:12" ht="18" customHeight="1" thickBot="1" x14ac:dyDescent="0.3">
      <c r="A46" s="156"/>
      <c r="B46" s="159" t="s">
        <v>306</v>
      </c>
      <c r="C46" s="242"/>
      <c r="D46" s="242"/>
      <c r="E46" s="242"/>
      <c r="F46" s="242"/>
      <c r="G46" s="242"/>
      <c r="H46" s="242"/>
      <c r="I46" s="242"/>
      <c r="J46" s="242"/>
      <c r="K46" s="242"/>
      <c r="L46" s="242"/>
    </row>
    <row r="47" spans="1:12" ht="18" customHeight="1" thickBot="1" x14ac:dyDescent="0.3">
      <c r="A47" s="168"/>
      <c r="B47" s="171" t="s">
        <v>308</v>
      </c>
      <c r="C47" s="213"/>
      <c r="D47" s="213"/>
      <c r="E47" s="213"/>
      <c r="F47" s="213"/>
      <c r="G47" s="213"/>
      <c r="H47" s="213"/>
      <c r="I47" s="213"/>
      <c r="J47" s="213"/>
      <c r="K47" s="213"/>
      <c r="L47" s="213"/>
    </row>
    <row r="48" spans="1:12" ht="27" customHeight="1" thickBot="1" x14ac:dyDescent="0.3">
      <c r="A48" s="156"/>
      <c r="B48" s="172" t="s">
        <v>47</v>
      </c>
      <c r="C48" s="61">
        <f>C44*14</f>
        <v>98</v>
      </c>
      <c r="D48" s="59"/>
      <c r="E48" s="59">
        <f>E44*14</f>
        <v>70</v>
      </c>
      <c r="F48" s="59"/>
      <c r="G48" s="60"/>
      <c r="H48" s="61">
        <f>H44*10</f>
        <v>20</v>
      </c>
      <c r="I48" s="59"/>
      <c r="J48" s="59">
        <f>J44*10</f>
        <v>140</v>
      </c>
      <c r="K48" s="66"/>
      <c r="L48" s="67"/>
    </row>
    <row r="49" spans="1:12" ht="18" customHeight="1" thickBot="1" x14ac:dyDescent="0.3">
      <c r="A49" s="173"/>
    </row>
    <row r="50" spans="1:12" ht="18" customHeight="1" thickBot="1" x14ac:dyDescent="0.3">
      <c r="A50" s="73"/>
      <c r="B50" s="74" t="s">
        <v>293</v>
      </c>
      <c r="C50" s="325" t="s">
        <v>19</v>
      </c>
      <c r="D50" s="325"/>
      <c r="E50" s="325"/>
      <c r="F50" s="325"/>
      <c r="G50" s="325"/>
      <c r="H50" s="325"/>
      <c r="I50" s="325"/>
      <c r="J50" s="325"/>
      <c r="K50" s="325"/>
      <c r="L50" s="326"/>
    </row>
    <row r="51" spans="1:12" ht="31.5" customHeight="1" x14ac:dyDescent="0.25">
      <c r="B51" s="173"/>
    </row>
    <row r="52" spans="1:12" ht="18" customHeight="1" thickBot="1" x14ac:dyDescent="0.3">
      <c r="A52" s="327" t="s">
        <v>20</v>
      </c>
      <c r="B52" s="327"/>
      <c r="C52" s="327" t="s">
        <v>21</v>
      </c>
      <c r="D52" s="327"/>
      <c r="E52" s="327"/>
      <c r="F52" s="327"/>
      <c r="G52" s="327"/>
      <c r="H52" s="327" t="s">
        <v>299</v>
      </c>
      <c r="I52" s="327"/>
      <c r="J52" s="327"/>
      <c r="K52" s="327"/>
      <c r="L52" s="327"/>
    </row>
    <row r="53" spans="1:12" ht="18" customHeight="1" thickBot="1" x14ac:dyDescent="0.3">
      <c r="A53" s="310" t="s">
        <v>22</v>
      </c>
      <c r="B53" s="311"/>
      <c r="C53" s="310" t="s">
        <v>23</v>
      </c>
      <c r="D53" s="312"/>
      <c r="E53" s="312"/>
      <c r="F53" s="312"/>
      <c r="G53" s="312"/>
      <c r="H53" s="310" t="s">
        <v>49</v>
      </c>
      <c r="I53" s="312"/>
      <c r="J53" s="312"/>
      <c r="K53" s="312"/>
      <c r="L53" s="311"/>
    </row>
    <row r="55" spans="1:12" ht="18" customHeight="1" x14ac:dyDescent="0.25"/>
    <row r="56" spans="1:12" ht="18" customHeight="1" x14ac:dyDescent="0.25"/>
    <row r="57" spans="1:12" ht="18" customHeight="1" x14ac:dyDescent="0.25"/>
  </sheetData>
  <mergeCells count="43">
    <mergeCell ref="H8:L8"/>
    <mergeCell ref="A1:E1"/>
    <mergeCell ref="A2:F2"/>
    <mergeCell ref="A3:F3"/>
    <mergeCell ref="A5:G5"/>
    <mergeCell ref="A7:F7"/>
    <mergeCell ref="A8:A10"/>
    <mergeCell ref="B8:B10"/>
    <mergeCell ref="C8:G8"/>
    <mergeCell ref="C9:E9"/>
    <mergeCell ref="F9:F10"/>
    <mergeCell ref="G9:G10"/>
    <mergeCell ref="H9:J9"/>
    <mergeCell ref="K9:K10"/>
    <mergeCell ref="A4:K4"/>
    <mergeCell ref="F32:F33"/>
    <mergeCell ref="G32:G33"/>
    <mergeCell ref="H32:J32"/>
    <mergeCell ref="A30:F30"/>
    <mergeCell ref="C25:F25"/>
    <mergeCell ref="A13:L13"/>
    <mergeCell ref="L9:L10"/>
    <mergeCell ref="A11:L11"/>
    <mergeCell ref="C46:L46"/>
    <mergeCell ref="A31:A33"/>
    <mergeCell ref="B31:B33"/>
    <mergeCell ref="C31:G31"/>
    <mergeCell ref="H31:L31"/>
    <mergeCell ref="K32:K33"/>
    <mergeCell ref="L32:L33"/>
    <mergeCell ref="A34:L34"/>
    <mergeCell ref="C45:F45"/>
    <mergeCell ref="H45:K45"/>
    <mergeCell ref="H25:K25"/>
    <mergeCell ref="C26:L26"/>
    <mergeCell ref="C32:E32"/>
    <mergeCell ref="C50:L50"/>
    <mergeCell ref="A52:B52"/>
    <mergeCell ref="C52:G52"/>
    <mergeCell ref="A53:B53"/>
    <mergeCell ref="C53:G53"/>
    <mergeCell ref="H53:L53"/>
    <mergeCell ref="H52:L52"/>
  </mergeCells>
  <pageMargins left="0.28000000000000003" right="0.2" top="0.35433070866141736" bottom="0.35433070866141736" header="0.31496062992125984" footer="0.31496062992125984"/>
  <pageSetup paperSize="9" scale="90" orientation="landscape" r:id="rId1"/>
  <rowBreaks count="1" manualBreakCount="1">
    <brk id="2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57"/>
  <sheetViews>
    <sheetView tabSelected="1" topLeftCell="A4" zoomScaleNormal="100" workbookViewId="0">
      <selection activeCell="R13" sqref="R13"/>
    </sheetView>
  </sheetViews>
  <sheetFormatPr defaultRowHeight="15" x14ac:dyDescent="0.25"/>
  <cols>
    <col min="1" max="1" width="5" style="39" customWidth="1"/>
    <col min="2" max="2" width="35.42578125" style="39" customWidth="1"/>
    <col min="3" max="3" width="7.7109375" style="39" customWidth="1"/>
    <col min="4" max="4" width="9.140625" style="39" customWidth="1"/>
    <col min="5" max="5" width="8.28515625" style="39" customWidth="1"/>
    <col min="6" max="6" width="9.140625" style="39"/>
    <col min="7" max="7" width="8.28515625" style="39" customWidth="1"/>
    <col min="8" max="8" width="8.85546875" style="39" customWidth="1"/>
    <col min="9" max="9" width="8.5703125" style="39" customWidth="1"/>
    <col min="10" max="10" width="9.140625" style="39"/>
    <col min="11" max="11" width="10.85546875" style="39" customWidth="1"/>
    <col min="12" max="12" width="9.42578125" style="39" customWidth="1"/>
    <col min="13" max="16384" width="9.140625" style="39"/>
  </cols>
  <sheetData>
    <row r="1" spans="1:12" ht="15.75" customHeight="1" x14ac:dyDescent="0.25">
      <c r="A1" s="343" t="s">
        <v>0</v>
      </c>
      <c r="B1" s="343"/>
      <c r="C1" s="343"/>
      <c r="D1" s="343"/>
      <c r="E1" s="343"/>
      <c r="F1" s="119"/>
      <c r="G1" s="119"/>
    </row>
    <row r="2" spans="1:12" ht="15" customHeight="1" x14ac:dyDescent="0.25">
      <c r="A2" s="343" t="s">
        <v>1</v>
      </c>
      <c r="B2" s="343"/>
      <c r="C2" s="343"/>
      <c r="D2" s="343"/>
      <c r="E2" s="343"/>
      <c r="F2" s="343"/>
      <c r="G2" s="119"/>
    </row>
    <row r="3" spans="1:12" ht="15.75" customHeight="1" x14ac:dyDescent="0.25">
      <c r="A3" s="343" t="s">
        <v>48</v>
      </c>
      <c r="B3" s="343"/>
      <c r="C3" s="343"/>
      <c r="D3" s="343"/>
      <c r="E3" s="343"/>
      <c r="F3" s="343"/>
      <c r="G3" s="119"/>
    </row>
    <row r="4" spans="1:12" ht="16.5" customHeight="1" x14ac:dyDescent="0.25">
      <c r="A4" s="120" t="s">
        <v>268</v>
      </c>
      <c r="B4" s="119"/>
      <c r="C4" s="119"/>
      <c r="D4" s="119"/>
      <c r="E4" s="119"/>
      <c r="F4" s="119"/>
      <c r="G4" s="119"/>
    </row>
    <row r="5" spans="1:12" ht="12" customHeight="1" x14ac:dyDescent="0.25">
      <c r="A5" s="343" t="s">
        <v>45</v>
      </c>
      <c r="B5" s="343"/>
      <c r="C5" s="343"/>
      <c r="D5" s="343"/>
      <c r="E5" s="343"/>
      <c r="F5" s="343"/>
      <c r="G5" s="343"/>
    </row>
    <row r="6" spans="1:12" ht="18" customHeight="1" x14ac:dyDescent="0.25">
      <c r="A6" s="120" t="s">
        <v>3</v>
      </c>
      <c r="B6" s="119"/>
      <c r="C6" s="119"/>
      <c r="D6" s="119"/>
      <c r="E6" s="119"/>
      <c r="F6" s="119"/>
      <c r="G6" s="119"/>
    </row>
    <row r="7" spans="1:12" ht="18" customHeight="1" thickBot="1" x14ac:dyDescent="0.3">
      <c r="A7" s="344" t="s">
        <v>290</v>
      </c>
      <c r="B7" s="344"/>
      <c r="C7" s="344"/>
      <c r="D7" s="344"/>
      <c r="E7" s="344"/>
      <c r="F7" s="344"/>
      <c r="G7" s="119"/>
    </row>
    <row r="8" spans="1:12" ht="18" customHeight="1" thickBot="1" x14ac:dyDescent="0.3">
      <c r="A8" s="313" t="s">
        <v>4</v>
      </c>
      <c r="B8" s="313" t="s">
        <v>5</v>
      </c>
      <c r="C8" s="316" t="s">
        <v>6</v>
      </c>
      <c r="D8" s="317"/>
      <c r="E8" s="317"/>
      <c r="F8" s="317"/>
      <c r="G8" s="318"/>
      <c r="H8" s="316" t="s">
        <v>7</v>
      </c>
      <c r="I8" s="317"/>
      <c r="J8" s="317"/>
      <c r="K8" s="317"/>
      <c r="L8" s="318"/>
    </row>
    <row r="9" spans="1:12" ht="18" customHeight="1" thickBot="1" x14ac:dyDescent="0.3">
      <c r="A9" s="314"/>
      <c r="B9" s="314"/>
      <c r="C9" s="316" t="s">
        <v>8</v>
      </c>
      <c r="D9" s="317"/>
      <c r="E9" s="318"/>
      <c r="F9" s="351" t="s">
        <v>9</v>
      </c>
      <c r="G9" s="352" t="s">
        <v>10</v>
      </c>
      <c r="H9" s="316" t="s">
        <v>8</v>
      </c>
      <c r="I9" s="317"/>
      <c r="J9" s="318"/>
      <c r="K9" s="322" t="s">
        <v>9</v>
      </c>
      <c r="L9" s="323" t="s">
        <v>10</v>
      </c>
    </row>
    <row r="10" spans="1:12" ht="18" customHeight="1" thickBot="1" x14ac:dyDescent="0.3">
      <c r="A10" s="315"/>
      <c r="B10" s="315"/>
      <c r="C10" s="121" t="s">
        <v>11</v>
      </c>
      <c r="D10" s="122" t="s">
        <v>12</v>
      </c>
      <c r="E10" s="122" t="s">
        <v>13</v>
      </c>
      <c r="F10" s="351"/>
      <c r="G10" s="352"/>
      <c r="H10" s="122" t="s">
        <v>11</v>
      </c>
      <c r="I10" s="123" t="s">
        <v>14</v>
      </c>
      <c r="J10" s="122" t="s">
        <v>13</v>
      </c>
      <c r="K10" s="322"/>
      <c r="L10" s="324"/>
    </row>
    <row r="11" spans="1:12" ht="34.5" customHeight="1" thickBot="1" x14ac:dyDescent="0.3">
      <c r="A11" s="345" t="s">
        <v>269</v>
      </c>
      <c r="B11" s="358"/>
      <c r="C11" s="346"/>
      <c r="D11" s="346"/>
      <c r="E11" s="346"/>
      <c r="F11" s="346"/>
      <c r="G11" s="346"/>
      <c r="H11" s="346"/>
      <c r="I11" s="346"/>
      <c r="J11" s="346"/>
      <c r="K11" s="346"/>
      <c r="L11" s="347"/>
    </row>
    <row r="12" spans="1:12" ht="21.75" customHeight="1" thickBot="1" x14ac:dyDescent="0.3">
      <c r="A12" s="124">
        <v>1</v>
      </c>
      <c r="B12" s="208" t="s">
        <v>270</v>
      </c>
      <c r="C12" s="128">
        <v>2</v>
      </c>
      <c r="D12" s="126"/>
      <c r="E12" s="126">
        <v>1</v>
      </c>
      <c r="F12" s="126" t="s">
        <v>15</v>
      </c>
      <c r="G12" s="127">
        <v>6</v>
      </c>
      <c r="H12" s="128"/>
      <c r="I12" s="126"/>
      <c r="J12" s="126"/>
      <c r="K12" s="126"/>
      <c r="L12" s="127"/>
    </row>
    <row r="13" spans="1:12" ht="21.75" customHeight="1" thickBot="1" x14ac:dyDescent="0.3">
      <c r="A13" s="369" t="s">
        <v>200</v>
      </c>
      <c r="B13" s="356"/>
      <c r="C13" s="370"/>
      <c r="D13" s="370"/>
      <c r="E13" s="370"/>
      <c r="F13" s="370"/>
      <c r="G13" s="370"/>
      <c r="H13" s="370"/>
      <c r="I13" s="370"/>
      <c r="J13" s="370"/>
      <c r="K13" s="370"/>
      <c r="L13" s="371"/>
    </row>
    <row r="14" spans="1:12" ht="25.5" customHeight="1" x14ac:dyDescent="0.25">
      <c r="A14" s="144">
        <v>2</v>
      </c>
      <c r="B14" s="198" t="s">
        <v>271</v>
      </c>
      <c r="C14" s="28">
        <v>1</v>
      </c>
      <c r="D14" s="28"/>
      <c r="E14" s="28">
        <v>1</v>
      </c>
      <c r="F14" s="28" t="s">
        <v>15</v>
      </c>
      <c r="G14" s="165">
        <v>7</v>
      </c>
      <c r="H14" s="131"/>
      <c r="I14" s="28"/>
      <c r="J14" s="28"/>
      <c r="K14" s="28"/>
      <c r="L14" s="132"/>
    </row>
    <row r="15" spans="1:12" ht="38.25" customHeight="1" x14ac:dyDescent="0.25">
      <c r="A15" s="146">
        <v>3</v>
      </c>
      <c r="B15" s="147" t="s">
        <v>272</v>
      </c>
      <c r="C15" s="26">
        <v>1</v>
      </c>
      <c r="D15" s="26"/>
      <c r="E15" s="26">
        <v>1</v>
      </c>
      <c r="F15" s="26" t="s">
        <v>15</v>
      </c>
      <c r="G15" s="148">
        <v>7</v>
      </c>
      <c r="H15" s="136"/>
      <c r="I15" s="26"/>
      <c r="J15" s="26"/>
      <c r="K15" s="26"/>
      <c r="L15" s="137"/>
    </row>
    <row r="16" spans="1:12" ht="24.75" customHeight="1" x14ac:dyDescent="0.25">
      <c r="A16" s="146">
        <v>4</v>
      </c>
      <c r="B16" s="147" t="s">
        <v>273</v>
      </c>
      <c r="C16" s="374">
        <v>2</v>
      </c>
      <c r="D16" s="26"/>
      <c r="E16" s="26">
        <v>1</v>
      </c>
      <c r="F16" s="26" t="s">
        <v>15</v>
      </c>
      <c r="G16" s="148">
        <v>7</v>
      </c>
      <c r="H16" s="136"/>
      <c r="I16" s="26"/>
      <c r="J16" s="26"/>
      <c r="K16" s="26"/>
      <c r="L16" s="137"/>
    </row>
    <row r="17" spans="1:21" ht="18" customHeight="1" thickBot="1" x14ac:dyDescent="0.3">
      <c r="A17" s="149">
        <v>5</v>
      </c>
      <c r="B17" s="147" t="s">
        <v>29</v>
      </c>
      <c r="C17" s="26">
        <v>1</v>
      </c>
      <c r="D17" s="26"/>
      <c r="E17" s="374">
        <v>1</v>
      </c>
      <c r="F17" s="26" t="s">
        <v>15</v>
      </c>
      <c r="G17" s="148">
        <v>3</v>
      </c>
      <c r="H17" s="141"/>
      <c r="I17" s="27"/>
      <c r="J17" s="27"/>
      <c r="K17" s="27"/>
      <c r="L17" s="142"/>
    </row>
    <row r="18" spans="1:21" ht="18" customHeight="1" x14ac:dyDescent="0.25">
      <c r="A18" s="207">
        <v>6</v>
      </c>
      <c r="B18" s="198" t="s">
        <v>73</v>
      </c>
      <c r="C18" s="28"/>
      <c r="D18" s="28"/>
      <c r="E18" s="28"/>
      <c r="F18" s="28"/>
      <c r="G18" s="165"/>
      <c r="H18" s="131">
        <v>1</v>
      </c>
      <c r="I18" s="28"/>
      <c r="J18" s="28">
        <v>1</v>
      </c>
      <c r="K18" s="28" t="s">
        <v>15</v>
      </c>
      <c r="L18" s="132">
        <v>6</v>
      </c>
    </row>
    <row r="19" spans="1:21" ht="18" customHeight="1" x14ac:dyDescent="0.25">
      <c r="A19" s="146">
        <v>7</v>
      </c>
      <c r="B19" s="147" t="s">
        <v>274</v>
      </c>
      <c r="C19" s="26"/>
      <c r="D19" s="26"/>
      <c r="E19" s="26"/>
      <c r="F19" s="26"/>
      <c r="G19" s="148"/>
      <c r="H19" s="136">
        <v>1</v>
      </c>
      <c r="I19" s="26"/>
      <c r="J19" s="26">
        <v>1</v>
      </c>
      <c r="K19" s="26" t="s">
        <v>15</v>
      </c>
      <c r="L19" s="137">
        <v>6</v>
      </c>
      <c r="N19" s="375" t="s">
        <v>328</v>
      </c>
      <c r="O19" s="376"/>
      <c r="P19" s="376"/>
      <c r="Q19" s="376"/>
      <c r="R19" s="376"/>
      <c r="S19" s="376"/>
      <c r="T19" s="376"/>
      <c r="U19" s="376"/>
    </row>
    <row r="20" spans="1:21" ht="18" customHeight="1" x14ac:dyDescent="0.25">
      <c r="A20" s="146">
        <v>8</v>
      </c>
      <c r="B20" s="147" t="s">
        <v>275</v>
      </c>
      <c r="C20" s="26"/>
      <c r="D20" s="26"/>
      <c r="E20" s="26"/>
      <c r="F20" s="26"/>
      <c r="G20" s="148"/>
      <c r="H20" s="136">
        <v>1</v>
      </c>
      <c r="I20" s="26"/>
      <c r="J20" s="26">
        <v>1</v>
      </c>
      <c r="K20" s="26" t="s">
        <v>15</v>
      </c>
      <c r="L20" s="137">
        <v>6</v>
      </c>
    </row>
    <row r="21" spans="1:21" ht="18" customHeight="1" x14ac:dyDescent="0.25">
      <c r="A21" s="146">
        <v>9</v>
      </c>
      <c r="B21" s="147" t="s">
        <v>276</v>
      </c>
      <c r="C21" s="26"/>
      <c r="D21" s="26"/>
      <c r="E21" s="26"/>
      <c r="F21" s="26"/>
      <c r="G21" s="148"/>
      <c r="H21" s="136">
        <v>2</v>
      </c>
      <c r="I21" s="26"/>
      <c r="J21" s="26">
        <v>1</v>
      </c>
      <c r="K21" s="26" t="s">
        <v>15</v>
      </c>
      <c r="L21" s="137">
        <v>6</v>
      </c>
    </row>
    <row r="22" spans="1:21" ht="23.25" customHeight="1" thickBot="1" x14ac:dyDescent="0.3">
      <c r="A22" s="149">
        <v>10</v>
      </c>
      <c r="B22" s="150" t="s">
        <v>277</v>
      </c>
      <c r="C22" s="27"/>
      <c r="D22" s="27"/>
      <c r="E22" s="27"/>
      <c r="F22" s="27"/>
      <c r="G22" s="151"/>
      <c r="H22" s="141">
        <v>2</v>
      </c>
      <c r="I22" s="27"/>
      <c r="J22" s="27">
        <v>1</v>
      </c>
      <c r="K22" s="27" t="s">
        <v>15</v>
      </c>
      <c r="L22" s="142">
        <v>6</v>
      </c>
    </row>
    <row r="23" spans="1:21" ht="18" customHeight="1" thickBot="1" x14ac:dyDescent="0.3">
      <c r="A23" s="156"/>
      <c r="B23" s="58" t="s">
        <v>60</v>
      </c>
      <c r="C23" s="154">
        <f>SUM(C12:C22)</f>
        <v>7</v>
      </c>
      <c r="D23" s="154"/>
      <c r="E23" s="154">
        <f>SUM(E12:E22)</f>
        <v>5</v>
      </c>
      <c r="F23" s="154"/>
      <c r="G23" s="170">
        <v>30</v>
      </c>
      <c r="H23" s="154">
        <f>SUM(H18:H22)</f>
        <v>7</v>
      </c>
      <c r="I23" s="154"/>
      <c r="J23" s="154">
        <f>SUM(J18:J22)</f>
        <v>5</v>
      </c>
      <c r="K23" s="154"/>
      <c r="L23" s="176">
        <v>30</v>
      </c>
    </row>
    <row r="24" spans="1:21" ht="27.75" customHeight="1" thickBot="1" x14ac:dyDescent="0.3">
      <c r="A24" s="156"/>
      <c r="B24" s="157" t="s">
        <v>18</v>
      </c>
      <c r="C24" s="340">
        <f>C23+E23</f>
        <v>12</v>
      </c>
      <c r="D24" s="341"/>
      <c r="E24" s="341"/>
      <c r="F24" s="342"/>
      <c r="G24" s="158" t="s">
        <v>17</v>
      </c>
      <c r="H24" s="333">
        <f>H23+J23</f>
        <v>12</v>
      </c>
      <c r="I24" s="325"/>
      <c r="J24" s="325"/>
      <c r="K24" s="326"/>
      <c r="L24" s="158" t="s">
        <v>17</v>
      </c>
    </row>
    <row r="25" spans="1:21" ht="18" customHeight="1" thickBot="1" x14ac:dyDescent="0.3">
      <c r="A25" s="156"/>
      <c r="B25" s="159" t="s">
        <v>141</v>
      </c>
      <c r="C25" s="242"/>
      <c r="D25" s="242"/>
      <c r="E25" s="242"/>
      <c r="F25" s="242"/>
      <c r="G25" s="242"/>
      <c r="H25" s="242"/>
      <c r="I25" s="242"/>
      <c r="J25" s="242"/>
      <c r="K25" s="242"/>
      <c r="L25" s="242"/>
    </row>
    <row r="26" spans="1:21" ht="18" customHeight="1" thickBot="1" x14ac:dyDescent="0.3">
      <c r="A26" s="156"/>
      <c r="B26" s="159" t="s">
        <v>142</v>
      </c>
      <c r="C26" s="213"/>
      <c r="D26" s="213"/>
      <c r="E26" s="213"/>
      <c r="F26" s="213"/>
      <c r="G26" s="213"/>
      <c r="H26" s="213"/>
      <c r="I26" s="213"/>
      <c r="J26" s="213"/>
      <c r="K26" s="213"/>
      <c r="L26" s="213"/>
    </row>
    <row r="27" spans="1:21" ht="34.5" customHeight="1" thickBot="1" x14ac:dyDescent="0.3">
      <c r="A27" s="156"/>
      <c r="B27" s="157" t="s">
        <v>46</v>
      </c>
      <c r="C27" s="61">
        <f>C23*14</f>
        <v>98</v>
      </c>
      <c r="D27" s="59"/>
      <c r="E27" s="59">
        <f>E23*14</f>
        <v>70</v>
      </c>
      <c r="F27" s="59"/>
      <c r="G27" s="60"/>
      <c r="H27" s="61">
        <f>H23*14</f>
        <v>98</v>
      </c>
      <c r="I27" s="59"/>
      <c r="J27" s="59">
        <f>J23*14</f>
        <v>70</v>
      </c>
      <c r="K27" s="66"/>
      <c r="L27" s="67"/>
    </row>
    <row r="28" spans="1:21" ht="18" customHeight="1" x14ac:dyDescent="0.25">
      <c r="A28" s="161"/>
      <c r="B28" s="162"/>
      <c r="C28" s="163"/>
      <c r="D28" s="163"/>
      <c r="E28" s="163"/>
      <c r="F28" s="163"/>
      <c r="G28" s="163"/>
      <c r="H28" s="163"/>
      <c r="I28" s="163"/>
      <c r="J28" s="163"/>
      <c r="K28" s="160"/>
      <c r="L28" s="160"/>
    </row>
    <row r="29" spans="1:21" ht="18" customHeight="1" thickBot="1" x14ac:dyDescent="0.3">
      <c r="A29" s="329" t="s">
        <v>291</v>
      </c>
      <c r="B29" s="329"/>
      <c r="C29" s="329"/>
      <c r="D29" s="329"/>
      <c r="E29" s="329"/>
      <c r="F29" s="329"/>
      <c r="G29" s="163"/>
      <c r="H29" s="163"/>
      <c r="I29" s="163"/>
      <c r="J29" s="163"/>
      <c r="K29" s="160"/>
      <c r="L29" s="160"/>
    </row>
    <row r="30" spans="1:21" ht="18" customHeight="1" thickBot="1" x14ac:dyDescent="0.3">
      <c r="A30" s="313" t="s">
        <v>4</v>
      </c>
      <c r="B30" s="313" t="s">
        <v>5</v>
      </c>
      <c r="C30" s="316" t="s">
        <v>6</v>
      </c>
      <c r="D30" s="317"/>
      <c r="E30" s="317"/>
      <c r="F30" s="317"/>
      <c r="G30" s="318"/>
      <c r="H30" s="316" t="s">
        <v>7</v>
      </c>
      <c r="I30" s="317"/>
      <c r="J30" s="317"/>
      <c r="K30" s="317"/>
      <c r="L30" s="318"/>
    </row>
    <row r="31" spans="1:21" ht="18" customHeight="1" thickBot="1" x14ac:dyDescent="0.3">
      <c r="A31" s="314"/>
      <c r="B31" s="314"/>
      <c r="C31" s="319" t="s">
        <v>8</v>
      </c>
      <c r="D31" s="320"/>
      <c r="E31" s="321"/>
      <c r="F31" s="322" t="s">
        <v>9</v>
      </c>
      <c r="G31" s="323" t="s">
        <v>10</v>
      </c>
      <c r="H31" s="322" t="s">
        <v>8</v>
      </c>
      <c r="I31" s="322"/>
      <c r="J31" s="322"/>
      <c r="K31" s="323" t="s">
        <v>9</v>
      </c>
      <c r="L31" s="323" t="s">
        <v>10</v>
      </c>
    </row>
    <row r="32" spans="1:21" ht="18" customHeight="1" thickBot="1" x14ac:dyDescent="0.3">
      <c r="A32" s="315"/>
      <c r="B32" s="315"/>
      <c r="C32" s="121" t="s">
        <v>11</v>
      </c>
      <c r="D32" s="122" t="s">
        <v>12</v>
      </c>
      <c r="E32" s="122" t="s">
        <v>13</v>
      </c>
      <c r="F32" s="322"/>
      <c r="G32" s="324"/>
      <c r="H32" s="122" t="s">
        <v>11</v>
      </c>
      <c r="I32" s="122" t="s">
        <v>14</v>
      </c>
      <c r="J32" s="34" t="s">
        <v>13</v>
      </c>
      <c r="K32" s="324"/>
      <c r="L32" s="324"/>
    </row>
    <row r="33" spans="1:12" ht="18" customHeight="1" thickBot="1" x14ac:dyDescent="0.3">
      <c r="A33" s="372" t="s">
        <v>200</v>
      </c>
      <c r="B33" s="373"/>
      <c r="C33" s="373"/>
      <c r="D33" s="373"/>
      <c r="E33" s="373"/>
      <c r="F33" s="373"/>
      <c r="G33" s="373"/>
      <c r="H33" s="373"/>
      <c r="I33" s="373"/>
      <c r="J33" s="373"/>
      <c r="K33" s="373"/>
      <c r="L33" s="373"/>
    </row>
    <row r="34" spans="1:12" ht="27" customHeight="1" x14ac:dyDescent="0.25">
      <c r="A34" s="129">
        <v>1</v>
      </c>
      <c r="B34" s="164" t="s">
        <v>285</v>
      </c>
      <c r="C34" s="28">
        <v>2</v>
      </c>
      <c r="D34" s="28"/>
      <c r="E34" s="28">
        <v>1</v>
      </c>
      <c r="F34" s="28" t="s">
        <v>15</v>
      </c>
      <c r="G34" s="132">
        <v>6</v>
      </c>
      <c r="H34" s="131"/>
      <c r="I34" s="28"/>
      <c r="J34" s="28"/>
      <c r="K34" s="28"/>
      <c r="L34" s="132"/>
    </row>
    <row r="35" spans="1:12" ht="18" customHeight="1" x14ac:dyDescent="0.25">
      <c r="A35" s="134">
        <v>2</v>
      </c>
      <c r="B35" s="204" t="s">
        <v>286</v>
      </c>
      <c r="C35" s="26">
        <v>1</v>
      </c>
      <c r="D35" s="26"/>
      <c r="E35" s="26">
        <v>1</v>
      </c>
      <c r="F35" s="26" t="s">
        <v>15</v>
      </c>
      <c r="G35" s="137">
        <v>6</v>
      </c>
      <c r="H35" s="136"/>
      <c r="I35" s="26"/>
      <c r="J35" s="26"/>
      <c r="K35" s="26"/>
      <c r="L35" s="137"/>
    </row>
    <row r="36" spans="1:12" ht="24.75" customHeight="1" x14ac:dyDescent="0.25">
      <c r="A36" s="134">
        <v>3</v>
      </c>
      <c r="B36" s="166" t="s">
        <v>287</v>
      </c>
      <c r="C36" s="26">
        <v>1</v>
      </c>
      <c r="D36" s="26"/>
      <c r="E36" s="26">
        <v>1</v>
      </c>
      <c r="F36" s="26" t="s">
        <v>15</v>
      </c>
      <c r="G36" s="137">
        <v>6</v>
      </c>
      <c r="H36" s="136"/>
      <c r="I36" s="26"/>
      <c r="J36" s="26"/>
      <c r="K36" s="26"/>
      <c r="L36" s="137"/>
    </row>
    <row r="37" spans="1:12" ht="18" customHeight="1" x14ac:dyDescent="0.25">
      <c r="A37" s="134">
        <v>4</v>
      </c>
      <c r="B37" s="166" t="s">
        <v>288</v>
      </c>
      <c r="C37" s="26">
        <v>2</v>
      </c>
      <c r="D37" s="26"/>
      <c r="E37" s="26">
        <v>1</v>
      </c>
      <c r="F37" s="26" t="s">
        <v>15</v>
      </c>
      <c r="G37" s="137">
        <v>6</v>
      </c>
      <c r="H37" s="136"/>
      <c r="I37" s="26"/>
      <c r="J37" s="26"/>
      <c r="K37" s="26"/>
      <c r="L37" s="137"/>
    </row>
    <row r="38" spans="1:12" ht="18.75" customHeight="1" thickBot="1" x14ac:dyDescent="0.3">
      <c r="A38" s="139">
        <v>5</v>
      </c>
      <c r="B38" s="167" t="s">
        <v>289</v>
      </c>
      <c r="C38" s="27">
        <v>1</v>
      </c>
      <c r="D38" s="27"/>
      <c r="E38" s="27">
        <v>1</v>
      </c>
      <c r="F38" s="27" t="s">
        <v>15</v>
      </c>
      <c r="G38" s="142">
        <v>6</v>
      </c>
      <c r="H38" s="192"/>
      <c r="I38" s="190"/>
      <c r="J38" s="190"/>
      <c r="K38" s="190"/>
      <c r="L38" s="191"/>
    </row>
    <row r="39" spans="1:12" ht="18" customHeight="1" x14ac:dyDescent="0.25">
      <c r="A39" s="144">
        <v>6</v>
      </c>
      <c r="B39" s="198" t="s">
        <v>281</v>
      </c>
      <c r="C39" s="28"/>
      <c r="D39" s="28"/>
      <c r="E39" s="28"/>
      <c r="F39" s="28"/>
      <c r="G39" s="132"/>
      <c r="H39" s="131">
        <v>1</v>
      </c>
      <c r="I39" s="28"/>
      <c r="J39" s="28">
        <v>0</v>
      </c>
      <c r="K39" s="28" t="s">
        <v>15</v>
      </c>
      <c r="L39" s="132">
        <v>5</v>
      </c>
    </row>
    <row r="40" spans="1:12" ht="18" customHeight="1" x14ac:dyDescent="0.25">
      <c r="A40" s="146">
        <v>7</v>
      </c>
      <c r="B40" s="147" t="s">
        <v>282</v>
      </c>
      <c r="C40" s="26"/>
      <c r="D40" s="26"/>
      <c r="E40" s="26"/>
      <c r="F40" s="26"/>
      <c r="G40" s="137"/>
      <c r="H40" s="136">
        <v>1</v>
      </c>
      <c r="I40" s="26"/>
      <c r="J40" s="26">
        <v>1</v>
      </c>
      <c r="K40" s="26" t="s">
        <v>15</v>
      </c>
      <c r="L40" s="137">
        <v>7</v>
      </c>
    </row>
    <row r="41" spans="1:12" ht="26.25" customHeight="1" x14ac:dyDescent="0.25">
      <c r="A41" s="146">
        <v>8</v>
      </c>
      <c r="B41" s="147" t="s">
        <v>283</v>
      </c>
      <c r="C41" s="26"/>
      <c r="D41" s="26"/>
      <c r="E41" s="26"/>
      <c r="F41" s="26"/>
      <c r="G41" s="137"/>
      <c r="H41" s="136">
        <v>1</v>
      </c>
      <c r="I41" s="26"/>
      <c r="J41" s="26">
        <v>0</v>
      </c>
      <c r="K41" s="26" t="s">
        <v>15</v>
      </c>
      <c r="L41" s="137">
        <v>4</v>
      </c>
    </row>
    <row r="42" spans="1:12" ht="26.25" customHeight="1" x14ac:dyDescent="0.25">
      <c r="A42" s="205">
        <v>9</v>
      </c>
      <c r="B42" s="206" t="s">
        <v>284</v>
      </c>
      <c r="C42" s="190"/>
      <c r="D42" s="190"/>
      <c r="E42" s="190"/>
      <c r="F42" s="190"/>
      <c r="G42" s="191"/>
      <c r="H42" s="136">
        <v>0</v>
      </c>
      <c r="I42" s="26"/>
      <c r="J42" s="26">
        <v>6</v>
      </c>
      <c r="K42" s="26" t="s">
        <v>16</v>
      </c>
      <c r="L42" s="191">
        <v>7</v>
      </c>
    </row>
    <row r="43" spans="1:12" ht="18" customHeight="1" thickBot="1" x14ac:dyDescent="0.3">
      <c r="A43" s="149">
        <v>10</v>
      </c>
      <c r="B43" s="150" t="s">
        <v>43</v>
      </c>
      <c r="C43" s="27"/>
      <c r="D43" s="27"/>
      <c r="E43" s="27"/>
      <c r="F43" s="27"/>
      <c r="G43" s="142"/>
      <c r="H43" s="141">
        <v>0</v>
      </c>
      <c r="I43" s="27"/>
      <c r="J43" s="27">
        <v>6</v>
      </c>
      <c r="K43" s="27" t="s">
        <v>16</v>
      </c>
      <c r="L43" s="142">
        <v>7</v>
      </c>
    </row>
    <row r="44" spans="1:12" ht="18" customHeight="1" thickBot="1" x14ac:dyDescent="0.3">
      <c r="A44" s="168"/>
      <c r="B44" s="58" t="s">
        <v>60</v>
      </c>
      <c r="C44" s="158">
        <f>SUM(C34:C43)</f>
        <v>7</v>
      </c>
      <c r="D44" s="158"/>
      <c r="E44" s="158">
        <f>SUM(E34:E43)</f>
        <v>5</v>
      </c>
      <c r="F44" s="154"/>
      <c r="G44" s="200">
        <v>30</v>
      </c>
      <c r="H44" s="158">
        <f>SUM(H39:H43)</f>
        <v>3</v>
      </c>
      <c r="I44" s="154"/>
      <c r="J44" s="154">
        <f>SUM(J39:J43)</f>
        <v>13</v>
      </c>
      <c r="K44" s="154"/>
      <c r="L44" s="201">
        <f>SUM(L39:L43)</f>
        <v>30</v>
      </c>
    </row>
    <row r="45" spans="1:12" ht="29.25" customHeight="1" thickBot="1" x14ac:dyDescent="0.3">
      <c r="A45" s="156"/>
      <c r="B45" s="157" t="s">
        <v>18</v>
      </c>
      <c r="C45" s="333">
        <f>C44+E44</f>
        <v>12</v>
      </c>
      <c r="D45" s="325"/>
      <c r="E45" s="325"/>
      <c r="F45" s="326"/>
      <c r="G45" s="158" t="s">
        <v>17</v>
      </c>
      <c r="H45" s="333">
        <v>16</v>
      </c>
      <c r="I45" s="325"/>
      <c r="J45" s="325"/>
      <c r="K45" s="326"/>
      <c r="L45" s="158" t="s">
        <v>17</v>
      </c>
    </row>
    <row r="46" spans="1:12" ht="18" customHeight="1" thickBot="1" x14ac:dyDescent="0.3">
      <c r="A46" s="156"/>
      <c r="B46" s="159" t="s">
        <v>306</v>
      </c>
      <c r="C46" s="242"/>
      <c r="D46" s="242"/>
      <c r="E46" s="242"/>
      <c r="F46" s="242"/>
      <c r="G46" s="242"/>
      <c r="H46" s="242"/>
      <c r="I46" s="242"/>
      <c r="J46" s="242"/>
      <c r="K46" s="242"/>
      <c r="L46" s="242"/>
    </row>
    <row r="47" spans="1:12" ht="18" customHeight="1" thickBot="1" x14ac:dyDescent="0.3">
      <c r="A47" s="168"/>
      <c r="B47" s="171" t="s">
        <v>319</v>
      </c>
      <c r="C47" s="213"/>
      <c r="D47" s="213"/>
      <c r="E47" s="213"/>
      <c r="F47" s="213"/>
      <c r="G47" s="213"/>
      <c r="H47" s="213"/>
      <c r="I47" s="213"/>
      <c r="J47" s="213"/>
      <c r="K47" s="213"/>
      <c r="L47" s="213"/>
    </row>
    <row r="48" spans="1:12" ht="29.25" customHeight="1" thickBot="1" x14ac:dyDescent="0.3">
      <c r="A48" s="156"/>
      <c r="B48" s="172" t="s">
        <v>139</v>
      </c>
      <c r="C48" s="61">
        <f>C44*14</f>
        <v>98</v>
      </c>
      <c r="D48" s="59"/>
      <c r="E48" s="59">
        <f>E44*14</f>
        <v>70</v>
      </c>
      <c r="F48" s="59"/>
      <c r="G48" s="60"/>
      <c r="H48" s="61">
        <f>H44*10</f>
        <v>30</v>
      </c>
      <c r="I48" s="59"/>
      <c r="J48" s="59">
        <f>J44*10</f>
        <v>130</v>
      </c>
      <c r="K48" s="66"/>
      <c r="L48" s="67"/>
    </row>
    <row r="49" spans="1:12" ht="18" customHeight="1" thickBot="1" x14ac:dyDescent="0.3">
      <c r="A49" s="173"/>
    </row>
    <row r="50" spans="1:12" ht="18" customHeight="1" thickBot="1" x14ac:dyDescent="0.3">
      <c r="A50" s="73"/>
      <c r="B50" s="74" t="s">
        <v>293</v>
      </c>
      <c r="C50" s="325" t="s">
        <v>62</v>
      </c>
      <c r="D50" s="325"/>
      <c r="E50" s="325"/>
      <c r="F50" s="325"/>
      <c r="G50" s="325"/>
      <c r="H50" s="325"/>
      <c r="I50" s="325"/>
      <c r="J50" s="325"/>
      <c r="K50" s="325"/>
      <c r="L50" s="326"/>
    </row>
    <row r="51" spans="1:12" ht="51.75" customHeight="1" x14ac:dyDescent="0.25">
      <c r="B51" s="173"/>
    </row>
    <row r="52" spans="1:12" ht="18" customHeight="1" thickBot="1" x14ac:dyDescent="0.3">
      <c r="A52" s="327" t="s">
        <v>20</v>
      </c>
      <c r="B52" s="327"/>
      <c r="C52" s="327" t="s">
        <v>21</v>
      </c>
      <c r="D52" s="327"/>
      <c r="E52" s="327"/>
      <c r="F52" s="327"/>
      <c r="G52" s="327"/>
      <c r="H52" s="327" t="s">
        <v>299</v>
      </c>
      <c r="I52" s="327"/>
      <c r="J52" s="327"/>
      <c r="K52" s="327"/>
      <c r="L52" s="327"/>
    </row>
    <row r="53" spans="1:12" ht="18" customHeight="1" thickBot="1" x14ac:dyDescent="0.3">
      <c r="A53" s="310" t="s">
        <v>22</v>
      </c>
      <c r="B53" s="311"/>
      <c r="C53" s="310" t="s">
        <v>23</v>
      </c>
      <c r="D53" s="312"/>
      <c r="E53" s="312"/>
      <c r="F53" s="312"/>
      <c r="G53" s="312"/>
      <c r="H53" s="310" t="s">
        <v>49</v>
      </c>
      <c r="I53" s="312"/>
      <c r="J53" s="312"/>
      <c r="K53" s="312"/>
      <c r="L53" s="311"/>
    </row>
    <row r="55" spans="1:12" ht="18" customHeight="1" x14ac:dyDescent="0.25">
      <c r="H55" s="39">
        <v>9</v>
      </c>
    </row>
    <row r="56" spans="1:12" ht="18" customHeight="1" x14ac:dyDescent="0.25"/>
    <row r="57" spans="1:12" ht="18" customHeight="1" x14ac:dyDescent="0.25"/>
  </sheetData>
  <mergeCells count="43">
    <mergeCell ref="N19:U19"/>
    <mergeCell ref="C50:L50"/>
    <mergeCell ref="A52:B52"/>
    <mergeCell ref="C52:G52"/>
    <mergeCell ref="A53:B53"/>
    <mergeCell ref="C53:G53"/>
    <mergeCell ref="H53:L53"/>
    <mergeCell ref="H52:L52"/>
    <mergeCell ref="C46:L46"/>
    <mergeCell ref="A30:A32"/>
    <mergeCell ref="B30:B32"/>
    <mergeCell ref="C30:G30"/>
    <mergeCell ref="H30:L30"/>
    <mergeCell ref="K31:K32"/>
    <mergeCell ref="L31:L32"/>
    <mergeCell ref="A33:L33"/>
    <mergeCell ref="C45:F45"/>
    <mergeCell ref="H45:K45"/>
    <mergeCell ref="H24:K24"/>
    <mergeCell ref="C25:L25"/>
    <mergeCell ref="C31:E31"/>
    <mergeCell ref="F31:F32"/>
    <mergeCell ref="G31:G32"/>
    <mergeCell ref="H31:J31"/>
    <mergeCell ref="A29:F29"/>
    <mergeCell ref="C24:F24"/>
    <mergeCell ref="A8:A10"/>
    <mergeCell ref="B8:B10"/>
    <mergeCell ref="C8:G8"/>
    <mergeCell ref="A11:L11"/>
    <mergeCell ref="A13:L13"/>
    <mergeCell ref="H8:L8"/>
    <mergeCell ref="C9:E9"/>
    <mergeCell ref="F9:F10"/>
    <mergeCell ref="G9:G10"/>
    <mergeCell ref="H9:J9"/>
    <mergeCell ref="K9:K10"/>
    <mergeCell ref="L9:L10"/>
    <mergeCell ref="A1:E1"/>
    <mergeCell ref="A2:F2"/>
    <mergeCell ref="A3:F3"/>
    <mergeCell ref="A5:G5"/>
    <mergeCell ref="A7:F7"/>
  </mergeCells>
  <pageMargins left="0.70866141732283472" right="0.45" top="0.48" bottom="0.74803149606299213" header="0.31496062992125984" footer="0.31496062992125984"/>
  <pageSetup paperSize="9" scale="85" orientation="landscape" r:id="rId1"/>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61"/>
  <sheetViews>
    <sheetView view="pageBreakPreview" topLeftCell="A10" zoomScale="60" zoomScaleNormal="100" workbookViewId="0">
      <selection activeCell="AA35" sqref="AA35"/>
    </sheetView>
  </sheetViews>
  <sheetFormatPr defaultRowHeight="15" x14ac:dyDescent="0.25"/>
  <cols>
    <col min="1" max="1" width="6.28515625" style="39" customWidth="1"/>
    <col min="2" max="2" width="35.42578125" style="39" customWidth="1"/>
    <col min="3" max="3" width="7.7109375" style="39" customWidth="1"/>
    <col min="4" max="4" width="9.140625" style="39" customWidth="1"/>
    <col min="5" max="5" width="8.28515625" style="39" customWidth="1"/>
    <col min="6" max="6" width="9.140625" style="39"/>
    <col min="7" max="7" width="8.28515625" style="39" customWidth="1"/>
    <col min="8" max="8" width="8.85546875" style="39" customWidth="1"/>
    <col min="9" max="9" width="8.5703125" style="39" customWidth="1"/>
    <col min="10" max="10" width="9.140625" style="39"/>
    <col min="11" max="11" width="10.85546875" style="39" customWidth="1"/>
    <col min="12" max="12" width="8.5703125" style="39" customWidth="1"/>
    <col min="13" max="14" width="9.140625" style="39"/>
    <col min="15" max="15" width="0.140625" style="39" customWidth="1"/>
    <col min="16" max="18" width="9.140625" style="39" hidden="1" customWidth="1"/>
    <col min="19" max="16384" width="9.140625" style="39"/>
  </cols>
  <sheetData>
    <row r="1" spans="1:12" ht="15.75" customHeight="1" x14ac:dyDescent="0.25">
      <c r="A1" s="229" t="s">
        <v>0</v>
      </c>
      <c r="B1" s="229"/>
      <c r="C1" s="229"/>
      <c r="D1" s="229"/>
      <c r="E1" s="229"/>
    </row>
    <row r="2" spans="1:12" ht="15" customHeight="1" x14ac:dyDescent="0.25">
      <c r="A2" s="229" t="s">
        <v>1</v>
      </c>
      <c r="B2" s="229"/>
      <c r="C2" s="229"/>
      <c r="D2" s="229"/>
      <c r="E2" s="229"/>
      <c r="F2" s="229"/>
    </row>
    <row r="3" spans="1:12" ht="15.75" customHeight="1" x14ac:dyDescent="0.25">
      <c r="A3" s="229" t="s">
        <v>2</v>
      </c>
      <c r="B3" s="229"/>
      <c r="C3" s="229"/>
      <c r="D3" s="229"/>
      <c r="E3" s="229"/>
      <c r="F3" s="229"/>
    </row>
    <row r="4" spans="1:12" ht="16.5" customHeight="1" x14ac:dyDescent="0.25">
      <c r="A4" s="40" t="s">
        <v>72</v>
      </c>
    </row>
    <row r="5" spans="1:12" ht="12" customHeight="1" x14ac:dyDescent="0.25">
      <c r="A5" s="229" t="s">
        <v>45</v>
      </c>
      <c r="B5" s="229"/>
      <c r="C5" s="229"/>
      <c r="D5" s="229"/>
      <c r="E5" s="229"/>
      <c r="F5" s="229"/>
      <c r="G5" s="229"/>
    </row>
    <row r="6" spans="1:12" ht="18" customHeight="1" x14ac:dyDescent="0.25">
      <c r="A6" s="40" t="s">
        <v>3</v>
      </c>
    </row>
    <row r="7" spans="1:12" ht="18" customHeight="1" thickBot="1" x14ac:dyDescent="0.3">
      <c r="A7" s="40" t="s">
        <v>51</v>
      </c>
      <c r="B7" s="88"/>
    </row>
    <row r="8" spans="1:12" ht="16.5" customHeight="1" x14ac:dyDescent="0.25">
      <c r="A8" s="230" t="s">
        <v>4</v>
      </c>
      <c r="B8" s="230" t="s">
        <v>5</v>
      </c>
      <c r="C8" s="233" t="s">
        <v>6</v>
      </c>
      <c r="D8" s="234"/>
      <c r="E8" s="234"/>
      <c r="F8" s="234"/>
      <c r="G8" s="235"/>
      <c r="H8" s="247" t="s">
        <v>7</v>
      </c>
      <c r="I8" s="234"/>
      <c r="J8" s="234"/>
      <c r="K8" s="234"/>
      <c r="L8" s="235"/>
    </row>
    <row r="9" spans="1:12" ht="18" customHeight="1" x14ac:dyDescent="0.25">
      <c r="A9" s="231"/>
      <c r="B9" s="231"/>
      <c r="C9" s="236" t="s">
        <v>8</v>
      </c>
      <c r="D9" s="237"/>
      <c r="E9" s="237"/>
      <c r="F9" s="237" t="s">
        <v>9</v>
      </c>
      <c r="G9" s="238" t="s">
        <v>10</v>
      </c>
      <c r="H9" s="248" t="s">
        <v>8</v>
      </c>
      <c r="I9" s="237"/>
      <c r="J9" s="237"/>
      <c r="K9" s="237" t="s">
        <v>9</v>
      </c>
      <c r="L9" s="238" t="s">
        <v>10</v>
      </c>
    </row>
    <row r="10" spans="1:12" ht="18" customHeight="1" thickBot="1" x14ac:dyDescent="0.3">
      <c r="A10" s="243"/>
      <c r="B10" s="232"/>
      <c r="C10" s="85" t="s">
        <v>11</v>
      </c>
      <c r="D10" s="70" t="s">
        <v>12</v>
      </c>
      <c r="E10" s="70" t="s">
        <v>13</v>
      </c>
      <c r="F10" s="249"/>
      <c r="G10" s="250"/>
      <c r="H10" s="71" t="s">
        <v>11</v>
      </c>
      <c r="I10" s="70" t="s">
        <v>14</v>
      </c>
      <c r="J10" s="70" t="s">
        <v>13</v>
      </c>
      <c r="K10" s="249"/>
      <c r="L10" s="250"/>
    </row>
    <row r="11" spans="1:12" ht="31.5" customHeight="1" thickBot="1" x14ac:dyDescent="0.3">
      <c r="A11" s="267" t="s">
        <v>205</v>
      </c>
      <c r="B11" s="268"/>
      <c r="C11" s="268"/>
      <c r="D11" s="268"/>
      <c r="E11" s="268"/>
      <c r="F11" s="268"/>
      <c r="G11" s="268"/>
      <c r="H11" s="268"/>
      <c r="I11" s="268"/>
      <c r="J11" s="268"/>
      <c r="K11" s="268"/>
      <c r="L11" s="269"/>
    </row>
    <row r="12" spans="1:12" ht="26.25" customHeight="1" thickBot="1" x14ac:dyDescent="0.3">
      <c r="A12" s="49">
        <v>1</v>
      </c>
      <c r="B12" s="35" t="s">
        <v>52</v>
      </c>
      <c r="C12" s="214">
        <v>2</v>
      </c>
      <c r="D12" s="215"/>
      <c r="E12" s="215">
        <v>2</v>
      </c>
      <c r="F12" s="23" t="s">
        <v>15</v>
      </c>
      <c r="G12" s="22">
        <v>6</v>
      </c>
      <c r="H12" s="51"/>
      <c r="I12" s="23"/>
      <c r="J12" s="23"/>
      <c r="K12" s="23"/>
      <c r="L12" s="22"/>
    </row>
    <row r="13" spans="1:12" ht="18.75" customHeight="1" thickBot="1" x14ac:dyDescent="0.3">
      <c r="A13" s="256" t="s">
        <v>200</v>
      </c>
      <c r="B13" s="257"/>
      <c r="C13" s="257"/>
      <c r="D13" s="257"/>
      <c r="E13" s="257"/>
      <c r="F13" s="257"/>
      <c r="G13" s="257"/>
      <c r="H13" s="257"/>
      <c r="I13" s="257"/>
      <c r="J13" s="257"/>
      <c r="K13" s="257"/>
      <c r="L13" s="258"/>
    </row>
    <row r="14" spans="1:12" ht="18" customHeight="1" x14ac:dyDescent="0.25">
      <c r="A14" s="52">
        <v>2</v>
      </c>
      <c r="B14" s="87" t="s">
        <v>73</v>
      </c>
      <c r="C14" s="53">
        <v>1</v>
      </c>
      <c r="D14" s="21"/>
      <c r="E14" s="21">
        <v>1</v>
      </c>
      <c r="F14" s="21" t="s">
        <v>15</v>
      </c>
      <c r="G14" s="20">
        <v>6</v>
      </c>
      <c r="H14" s="19"/>
      <c r="I14" s="21"/>
      <c r="J14" s="21"/>
      <c r="K14" s="21"/>
      <c r="L14" s="20"/>
    </row>
    <row r="15" spans="1:12" ht="27.75" customHeight="1" x14ac:dyDescent="0.25">
      <c r="A15" s="29">
        <v>3</v>
      </c>
      <c r="B15" s="29" t="s">
        <v>74</v>
      </c>
      <c r="C15" s="54">
        <v>1</v>
      </c>
      <c r="D15" s="4"/>
      <c r="E15" s="4">
        <v>1</v>
      </c>
      <c r="F15" s="4" t="s">
        <v>15</v>
      </c>
      <c r="G15" s="11">
        <v>7</v>
      </c>
      <c r="H15" s="5"/>
      <c r="I15" s="4"/>
      <c r="J15" s="4"/>
      <c r="K15" s="4"/>
      <c r="L15" s="11"/>
    </row>
    <row r="16" spans="1:12" ht="15.75" customHeight="1" x14ac:dyDescent="0.25">
      <c r="A16" s="29">
        <v>4</v>
      </c>
      <c r="B16" s="29" t="s">
        <v>75</v>
      </c>
      <c r="C16" s="54">
        <v>1</v>
      </c>
      <c r="D16" s="4"/>
      <c r="E16" s="4">
        <v>1</v>
      </c>
      <c r="F16" s="4" t="s">
        <v>15</v>
      </c>
      <c r="G16" s="11">
        <v>8</v>
      </c>
      <c r="H16" s="5"/>
      <c r="I16" s="4"/>
      <c r="J16" s="4"/>
      <c r="K16" s="4"/>
      <c r="L16" s="11"/>
    </row>
    <row r="17" spans="1:12" ht="18" customHeight="1" thickBot="1" x14ac:dyDescent="0.3">
      <c r="A17" s="77">
        <v>5</v>
      </c>
      <c r="B17" s="55" t="s">
        <v>29</v>
      </c>
      <c r="C17" s="86">
        <v>1</v>
      </c>
      <c r="D17" s="14"/>
      <c r="E17" s="216">
        <v>1</v>
      </c>
      <c r="F17" s="14" t="s">
        <v>15</v>
      </c>
      <c r="G17" s="15">
        <v>3</v>
      </c>
      <c r="H17" s="18"/>
      <c r="I17" s="14"/>
      <c r="J17" s="14"/>
      <c r="K17" s="14"/>
      <c r="L17" s="15"/>
    </row>
    <row r="18" spans="1:12" ht="18" customHeight="1" thickBot="1" x14ac:dyDescent="0.3">
      <c r="A18" s="256" t="s">
        <v>208</v>
      </c>
      <c r="B18" s="257"/>
      <c r="C18" s="257"/>
      <c r="D18" s="257"/>
      <c r="E18" s="257"/>
      <c r="F18" s="257"/>
      <c r="G18" s="257"/>
      <c r="H18" s="257"/>
      <c r="I18" s="257"/>
      <c r="J18" s="257"/>
      <c r="K18" s="257"/>
      <c r="L18" s="258"/>
    </row>
    <row r="19" spans="1:12" ht="21.75" customHeight="1" thickBot="1" x14ac:dyDescent="0.3">
      <c r="A19" s="49">
        <v>6</v>
      </c>
      <c r="B19" s="13" t="s">
        <v>81</v>
      </c>
      <c r="C19" s="23"/>
      <c r="D19" s="23"/>
      <c r="E19" s="23"/>
      <c r="F19" s="23"/>
      <c r="G19" s="22"/>
      <c r="H19" s="51">
        <v>1</v>
      </c>
      <c r="I19" s="23"/>
      <c r="J19" s="23">
        <v>1</v>
      </c>
      <c r="K19" s="23" t="s">
        <v>15</v>
      </c>
      <c r="L19" s="22">
        <v>6</v>
      </c>
    </row>
    <row r="20" spans="1:12" ht="42" customHeight="1" thickBot="1" x14ac:dyDescent="0.3">
      <c r="A20" s="256" t="s">
        <v>209</v>
      </c>
      <c r="B20" s="257"/>
      <c r="C20" s="257"/>
      <c r="D20" s="257"/>
      <c r="E20" s="257"/>
      <c r="F20" s="257"/>
      <c r="G20" s="257"/>
      <c r="H20" s="257"/>
      <c r="I20" s="257"/>
      <c r="J20" s="257"/>
      <c r="K20" s="257"/>
      <c r="L20" s="258"/>
    </row>
    <row r="21" spans="1:12" ht="18" customHeight="1" thickBot="1" x14ac:dyDescent="0.3">
      <c r="A21" s="49">
        <v>7</v>
      </c>
      <c r="B21" s="57" t="s">
        <v>210</v>
      </c>
      <c r="C21" s="50"/>
      <c r="D21" s="23"/>
      <c r="E21" s="23"/>
      <c r="F21" s="23"/>
      <c r="G21" s="22"/>
      <c r="H21" s="51">
        <v>1</v>
      </c>
      <c r="I21" s="23"/>
      <c r="J21" s="23">
        <v>1</v>
      </c>
      <c r="K21" s="23" t="s">
        <v>15</v>
      </c>
      <c r="L21" s="22">
        <v>6</v>
      </c>
    </row>
    <row r="22" spans="1:12" ht="18" customHeight="1" thickBot="1" x14ac:dyDescent="0.3">
      <c r="A22" s="256" t="s">
        <v>200</v>
      </c>
      <c r="B22" s="257"/>
      <c r="C22" s="257"/>
      <c r="D22" s="257"/>
      <c r="E22" s="257"/>
      <c r="F22" s="257"/>
      <c r="G22" s="257"/>
      <c r="H22" s="257"/>
      <c r="I22" s="257"/>
      <c r="J22" s="257"/>
      <c r="K22" s="257"/>
      <c r="L22" s="258"/>
    </row>
    <row r="23" spans="1:12" ht="27" customHeight="1" x14ac:dyDescent="0.25">
      <c r="A23" s="52">
        <v>8</v>
      </c>
      <c r="B23" s="87" t="s">
        <v>82</v>
      </c>
      <c r="C23" s="53"/>
      <c r="D23" s="21"/>
      <c r="E23" s="21"/>
      <c r="F23" s="21"/>
      <c r="G23" s="20"/>
      <c r="H23" s="217">
        <v>2</v>
      </c>
      <c r="I23" s="21"/>
      <c r="J23" s="21">
        <v>1</v>
      </c>
      <c r="K23" s="21" t="s">
        <v>15</v>
      </c>
      <c r="L23" s="20">
        <v>6</v>
      </c>
    </row>
    <row r="24" spans="1:12" ht="22.5" customHeight="1" x14ac:dyDescent="0.25">
      <c r="A24" s="29">
        <v>9</v>
      </c>
      <c r="B24" s="77" t="s">
        <v>199</v>
      </c>
      <c r="C24" s="86"/>
      <c r="D24" s="14"/>
      <c r="E24" s="14"/>
      <c r="F24" s="14"/>
      <c r="G24" s="15"/>
      <c r="H24" s="18">
        <v>1</v>
      </c>
      <c r="I24" s="14"/>
      <c r="J24" s="14">
        <v>1</v>
      </c>
      <c r="K24" s="4" t="s">
        <v>15</v>
      </c>
      <c r="L24" s="15">
        <v>6</v>
      </c>
    </row>
    <row r="25" spans="1:12" ht="18" customHeight="1" thickBot="1" x14ac:dyDescent="0.3">
      <c r="A25" s="29">
        <v>10</v>
      </c>
      <c r="B25" s="55" t="s">
        <v>83</v>
      </c>
      <c r="C25" s="56"/>
      <c r="D25" s="8"/>
      <c r="E25" s="8"/>
      <c r="F25" s="8"/>
      <c r="G25" s="17"/>
      <c r="H25" s="9">
        <v>2</v>
      </c>
      <c r="I25" s="8"/>
      <c r="J25" s="8">
        <v>1</v>
      </c>
      <c r="K25" s="8" t="s">
        <v>15</v>
      </c>
      <c r="L25" s="17">
        <v>6</v>
      </c>
    </row>
    <row r="26" spans="1:12" ht="18" customHeight="1" thickBot="1" x14ac:dyDescent="0.3">
      <c r="A26" s="30"/>
      <c r="B26" s="78" t="s">
        <v>60</v>
      </c>
      <c r="C26" s="79">
        <f>SUM(C12:C25)</f>
        <v>6</v>
      </c>
      <c r="D26" s="79"/>
      <c r="E26" s="79">
        <f>SUM(E12:E25)</f>
        <v>6</v>
      </c>
      <c r="F26" s="79"/>
      <c r="G26" s="80">
        <f>G12+G14+G15+G16+G17</f>
        <v>30</v>
      </c>
      <c r="H26" s="61">
        <f>H19+H21+H23+H24+H25</f>
        <v>7</v>
      </c>
      <c r="I26" s="59"/>
      <c r="J26" s="59">
        <v>5</v>
      </c>
      <c r="K26" s="59"/>
      <c r="L26" s="60">
        <f>SUM(L19:L25)</f>
        <v>30</v>
      </c>
    </row>
    <row r="27" spans="1:12" ht="33" customHeight="1" thickBot="1" x14ac:dyDescent="0.3">
      <c r="A27" s="57"/>
      <c r="B27" s="62" t="s">
        <v>18</v>
      </c>
      <c r="C27" s="262">
        <f>C26+E26</f>
        <v>12</v>
      </c>
      <c r="D27" s="262"/>
      <c r="E27" s="262"/>
      <c r="F27" s="263"/>
      <c r="G27" s="63" t="s">
        <v>17</v>
      </c>
      <c r="H27" s="252">
        <f>H26+J26</f>
        <v>12</v>
      </c>
      <c r="I27" s="251"/>
      <c r="J27" s="251"/>
      <c r="K27" s="264"/>
      <c r="L27" s="63" t="s">
        <v>17</v>
      </c>
    </row>
    <row r="28" spans="1:12" ht="18" customHeight="1" thickBot="1" x14ac:dyDescent="0.3">
      <c r="A28" s="57"/>
      <c r="B28" s="64" t="s">
        <v>141</v>
      </c>
      <c r="C28" s="242"/>
      <c r="D28" s="242"/>
      <c r="E28" s="242"/>
      <c r="F28" s="242"/>
      <c r="G28" s="242"/>
      <c r="H28" s="242"/>
      <c r="I28" s="242"/>
      <c r="J28" s="242"/>
      <c r="K28" s="242"/>
      <c r="L28" s="242"/>
    </row>
    <row r="29" spans="1:12" ht="18" customHeight="1" thickBot="1" x14ac:dyDescent="0.3">
      <c r="A29" s="57"/>
      <c r="B29" s="64" t="s">
        <v>142</v>
      </c>
      <c r="C29" s="213"/>
      <c r="D29" s="213"/>
      <c r="E29" s="213"/>
      <c r="F29" s="213"/>
      <c r="G29" s="213"/>
      <c r="H29" s="213"/>
      <c r="I29" s="213"/>
      <c r="J29" s="213"/>
      <c r="K29" s="213"/>
      <c r="L29" s="213"/>
    </row>
    <row r="30" spans="1:12" ht="30.75" customHeight="1" thickBot="1" x14ac:dyDescent="0.3">
      <c r="A30" s="57"/>
      <c r="B30" s="64" t="s">
        <v>46</v>
      </c>
      <c r="C30" s="61">
        <f>C26*14</f>
        <v>84</v>
      </c>
      <c r="D30" s="59"/>
      <c r="E30" s="59">
        <f>E26*14</f>
        <v>84</v>
      </c>
      <c r="F30" s="59"/>
      <c r="G30" s="60"/>
      <c r="H30" s="61">
        <f>H26*14</f>
        <v>98</v>
      </c>
      <c r="I30" s="59"/>
      <c r="J30" s="59">
        <f>J26*14</f>
        <v>70</v>
      </c>
      <c r="K30" s="66"/>
      <c r="L30" s="67"/>
    </row>
    <row r="31" spans="1:12" ht="18" customHeight="1" x14ac:dyDescent="0.25">
      <c r="A31" s="65"/>
      <c r="B31" s="68"/>
      <c r="C31" s="69"/>
      <c r="D31" s="69"/>
      <c r="E31" s="69"/>
      <c r="F31" s="69"/>
      <c r="G31" s="69"/>
      <c r="H31" s="69"/>
      <c r="I31" s="69"/>
      <c r="J31" s="69"/>
      <c r="K31" s="65"/>
      <c r="L31" s="65"/>
    </row>
    <row r="32" spans="1:12" ht="18" customHeight="1" thickBot="1" x14ac:dyDescent="0.3">
      <c r="A32" s="40" t="s">
        <v>59</v>
      </c>
      <c r="B32" s="88"/>
      <c r="E32" s="69"/>
      <c r="F32" s="69"/>
      <c r="G32" s="69"/>
      <c r="H32" s="69"/>
      <c r="I32" s="69"/>
      <c r="J32" s="69"/>
      <c r="K32" s="65"/>
      <c r="L32" s="65"/>
    </row>
    <row r="33" spans="1:18" ht="15" customHeight="1" x14ac:dyDescent="0.25">
      <c r="A33" s="230" t="s">
        <v>4</v>
      </c>
      <c r="B33" s="230" t="s">
        <v>5</v>
      </c>
      <c r="C33" s="233" t="s">
        <v>6</v>
      </c>
      <c r="D33" s="234"/>
      <c r="E33" s="234"/>
      <c r="F33" s="234"/>
      <c r="G33" s="235"/>
      <c r="H33" s="247" t="s">
        <v>7</v>
      </c>
      <c r="I33" s="234"/>
      <c r="J33" s="234"/>
      <c r="K33" s="234"/>
      <c r="L33" s="235"/>
    </row>
    <row r="34" spans="1:18" ht="18" customHeight="1" x14ac:dyDescent="0.25">
      <c r="A34" s="231"/>
      <c r="B34" s="231"/>
      <c r="C34" s="236" t="s">
        <v>8</v>
      </c>
      <c r="D34" s="237"/>
      <c r="E34" s="237"/>
      <c r="F34" s="237" t="s">
        <v>9</v>
      </c>
      <c r="G34" s="238" t="s">
        <v>10</v>
      </c>
      <c r="H34" s="248" t="s">
        <v>8</v>
      </c>
      <c r="I34" s="237"/>
      <c r="J34" s="237"/>
      <c r="K34" s="237" t="s">
        <v>9</v>
      </c>
      <c r="L34" s="238" t="s">
        <v>10</v>
      </c>
    </row>
    <row r="35" spans="1:18" ht="18" customHeight="1" thickBot="1" x14ac:dyDescent="0.3">
      <c r="A35" s="243"/>
      <c r="B35" s="232"/>
      <c r="C35" s="85" t="s">
        <v>11</v>
      </c>
      <c r="D35" s="70" t="s">
        <v>12</v>
      </c>
      <c r="E35" s="70" t="s">
        <v>13</v>
      </c>
      <c r="F35" s="249"/>
      <c r="G35" s="250"/>
      <c r="H35" s="71" t="s">
        <v>11</v>
      </c>
      <c r="I35" s="70" t="s">
        <v>14</v>
      </c>
      <c r="J35" s="70" t="s">
        <v>13</v>
      </c>
      <c r="K35" s="249"/>
      <c r="L35" s="250"/>
    </row>
    <row r="36" spans="1:18" ht="18" customHeight="1" thickBot="1" x14ac:dyDescent="0.3">
      <c r="A36" s="256" t="s">
        <v>200</v>
      </c>
      <c r="B36" s="266"/>
      <c r="C36" s="266"/>
      <c r="D36" s="266"/>
      <c r="E36" s="266"/>
      <c r="F36" s="266"/>
      <c r="G36" s="266"/>
      <c r="H36" s="257"/>
      <c r="I36" s="257"/>
      <c r="J36" s="257"/>
      <c r="K36" s="257"/>
      <c r="L36" s="258"/>
    </row>
    <row r="37" spans="1:18" ht="24.75" customHeight="1" x14ac:dyDescent="0.25">
      <c r="A37" s="52">
        <v>1</v>
      </c>
      <c r="B37" s="6" t="s">
        <v>64</v>
      </c>
      <c r="C37" s="218">
        <v>2</v>
      </c>
      <c r="D37" s="218"/>
      <c r="E37" s="218">
        <v>2</v>
      </c>
      <c r="F37" s="81" t="s">
        <v>15</v>
      </c>
      <c r="G37" s="16">
        <v>6</v>
      </c>
      <c r="H37" s="19"/>
      <c r="I37" s="21"/>
      <c r="J37" s="21"/>
      <c r="K37" s="21"/>
      <c r="L37" s="20"/>
    </row>
    <row r="38" spans="1:18" ht="18" customHeight="1" x14ac:dyDescent="0.25">
      <c r="A38" s="29">
        <v>2</v>
      </c>
      <c r="B38" s="7" t="s">
        <v>85</v>
      </c>
      <c r="C38" s="4">
        <v>2</v>
      </c>
      <c r="D38" s="4"/>
      <c r="E38" s="4">
        <v>1</v>
      </c>
      <c r="F38" s="4" t="s">
        <v>15</v>
      </c>
      <c r="G38" s="11">
        <v>8</v>
      </c>
      <c r="H38" s="5"/>
      <c r="I38" s="4"/>
      <c r="J38" s="4"/>
      <c r="K38" s="4"/>
      <c r="L38" s="11"/>
    </row>
    <row r="39" spans="1:18" ht="27" customHeight="1" x14ac:dyDescent="0.25">
      <c r="A39" s="29">
        <v>3</v>
      </c>
      <c r="B39" s="7" t="s">
        <v>76</v>
      </c>
      <c r="C39" s="4">
        <v>1</v>
      </c>
      <c r="D39" s="4"/>
      <c r="E39" s="4">
        <v>1</v>
      </c>
      <c r="F39" s="4" t="s">
        <v>15</v>
      </c>
      <c r="G39" s="11">
        <v>8</v>
      </c>
      <c r="H39" s="5"/>
      <c r="I39" s="4"/>
      <c r="J39" s="4"/>
      <c r="K39" s="4"/>
      <c r="L39" s="11"/>
    </row>
    <row r="40" spans="1:18" ht="18" customHeight="1" x14ac:dyDescent="0.25">
      <c r="A40" s="29">
        <v>4</v>
      </c>
      <c r="B40" s="7" t="s">
        <v>77</v>
      </c>
      <c r="C40" s="219">
        <v>2</v>
      </c>
      <c r="D40" s="4"/>
      <c r="E40" s="4">
        <v>1</v>
      </c>
      <c r="F40" s="4" t="s">
        <v>15</v>
      </c>
      <c r="G40" s="11">
        <v>8</v>
      </c>
      <c r="H40" s="5"/>
      <c r="I40" s="4"/>
      <c r="J40" s="4"/>
      <c r="K40" s="4"/>
      <c r="L40" s="11"/>
    </row>
    <row r="41" spans="1:18" ht="32.25" customHeight="1" x14ac:dyDescent="0.25">
      <c r="A41" s="29">
        <v>5</v>
      </c>
      <c r="B41" s="7" t="s">
        <v>79</v>
      </c>
      <c r="C41" s="4"/>
      <c r="D41" s="4"/>
      <c r="E41" s="4"/>
      <c r="F41" s="4"/>
      <c r="G41" s="11"/>
      <c r="H41" s="5">
        <v>1</v>
      </c>
      <c r="I41" s="4"/>
      <c r="J41" s="4">
        <v>1</v>
      </c>
      <c r="K41" s="4" t="s">
        <v>15</v>
      </c>
      <c r="L41" s="11">
        <v>8</v>
      </c>
    </row>
    <row r="42" spans="1:18" ht="18" customHeight="1" x14ac:dyDescent="0.25">
      <c r="A42" s="29">
        <v>6</v>
      </c>
      <c r="B42" s="7" t="s">
        <v>80</v>
      </c>
      <c r="C42" s="4"/>
      <c r="D42" s="4"/>
      <c r="E42" s="4"/>
      <c r="F42" s="4"/>
      <c r="G42" s="11"/>
      <c r="H42" s="5">
        <v>1</v>
      </c>
      <c r="I42" s="4"/>
      <c r="J42" s="4">
        <v>1</v>
      </c>
      <c r="K42" s="4" t="s">
        <v>15</v>
      </c>
      <c r="L42" s="11">
        <v>8</v>
      </c>
    </row>
    <row r="43" spans="1:18" ht="18" customHeight="1" x14ac:dyDescent="0.25">
      <c r="A43" s="29">
        <v>7</v>
      </c>
      <c r="B43" s="7" t="s">
        <v>93</v>
      </c>
      <c r="C43" s="4"/>
      <c r="D43" s="4"/>
      <c r="E43" s="4"/>
      <c r="F43" s="4"/>
      <c r="G43" s="11"/>
      <c r="H43" s="5">
        <v>0</v>
      </c>
      <c r="I43" s="4"/>
      <c r="J43" s="4">
        <v>6</v>
      </c>
      <c r="K43" s="4" t="s">
        <v>16</v>
      </c>
      <c r="L43" s="11">
        <v>7</v>
      </c>
    </row>
    <row r="44" spans="1:18" ht="19.5" customHeight="1" thickBot="1" x14ac:dyDescent="0.3">
      <c r="A44" s="55">
        <v>8</v>
      </c>
      <c r="B44" s="10" t="s">
        <v>78</v>
      </c>
      <c r="C44" s="8"/>
      <c r="D44" s="8"/>
      <c r="E44" s="8"/>
      <c r="F44" s="8"/>
      <c r="G44" s="17"/>
      <c r="H44" s="9">
        <v>0</v>
      </c>
      <c r="I44" s="8"/>
      <c r="J44" s="8">
        <v>6</v>
      </c>
      <c r="K44" s="8" t="s">
        <v>16</v>
      </c>
      <c r="L44" s="17">
        <v>7</v>
      </c>
      <c r="R44" s="39">
        <v>140</v>
      </c>
    </row>
    <row r="45" spans="1:18" ht="18" customHeight="1" thickBot="1" x14ac:dyDescent="0.3">
      <c r="A45" s="57"/>
      <c r="B45" s="58" t="s">
        <v>60</v>
      </c>
      <c r="C45" s="59">
        <f>SUM(C37:C44)</f>
        <v>7</v>
      </c>
      <c r="D45" s="59"/>
      <c r="E45" s="59">
        <v>5</v>
      </c>
      <c r="F45" s="59"/>
      <c r="G45" s="60">
        <f>SUM(G37:G44)</f>
        <v>30</v>
      </c>
      <c r="H45" s="61">
        <v>2</v>
      </c>
      <c r="I45" s="59"/>
      <c r="J45" s="59">
        <v>14</v>
      </c>
      <c r="K45" s="59"/>
      <c r="L45" s="60">
        <f>SUM(L41:L44)</f>
        <v>30</v>
      </c>
    </row>
    <row r="46" spans="1:18" ht="30.75" customHeight="1" thickBot="1" x14ac:dyDescent="0.3">
      <c r="A46" s="30"/>
      <c r="B46" s="82" t="s">
        <v>18</v>
      </c>
      <c r="C46" s="262">
        <f>C45+E45</f>
        <v>12</v>
      </c>
      <c r="D46" s="262"/>
      <c r="E46" s="262"/>
      <c r="F46" s="262"/>
      <c r="G46" s="80" t="s">
        <v>17</v>
      </c>
      <c r="H46" s="265">
        <f>H45+J45</f>
        <v>16</v>
      </c>
      <c r="I46" s="262"/>
      <c r="J46" s="262"/>
      <c r="K46" s="262"/>
      <c r="L46" s="80" t="s">
        <v>17</v>
      </c>
    </row>
    <row r="47" spans="1:18" ht="18" customHeight="1" thickBot="1" x14ac:dyDescent="0.3">
      <c r="A47" s="57"/>
      <c r="B47" s="64" t="s">
        <v>306</v>
      </c>
      <c r="C47" s="242"/>
      <c r="D47" s="242"/>
      <c r="E47" s="242"/>
      <c r="F47" s="242"/>
      <c r="G47" s="242"/>
      <c r="H47" s="242"/>
      <c r="I47" s="242"/>
      <c r="J47" s="242"/>
      <c r="K47" s="242"/>
      <c r="L47" s="242"/>
    </row>
    <row r="48" spans="1:18" ht="18" customHeight="1" thickBot="1" x14ac:dyDescent="0.3">
      <c r="A48" s="57"/>
      <c r="B48" s="64" t="s">
        <v>308</v>
      </c>
      <c r="C48" s="213"/>
      <c r="D48" s="213"/>
      <c r="E48" s="213"/>
      <c r="F48" s="213"/>
      <c r="G48" s="213"/>
      <c r="H48" s="213"/>
      <c r="I48" s="213"/>
      <c r="J48" s="213"/>
      <c r="K48" s="213"/>
      <c r="L48" s="213"/>
    </row>
    <row r="49" spans="1:12" ht="36.75" customHeight="1" thickBot="1" x14ac:dyDescent="0.3">
      <c r="A49" s="57"/>
      <c r="B49" s="64" t="s">
        <v>47</v>
      </c>
      <c r="C49" s="61">
        <f>C45*14</f>
        <v>98</v>
      </c>
      <c r="D49" s="59"/>
      <c r="E49" s="59">
        <f>E45*14</f>
        <v>70</v>
      </c>
      <c r="F49" s="59"/>
      <c r="G49" s="60"/>
      <c r="H49" s="61">
        <f>H45*10</f>
        <v>20</v>
      </c>
      <c r="I49" s="59"/>
      <c r="J49" s="59">
        <f>J45*10</f>
        <v>140</v>
      </c>
      <c r="K49" s="66"/>
      <c r="L49" s="67"/>
    </row>
    <row r="50" spans="1:12" ht="18" customHeight="1" thickBot="1" x14ac:dyDescent="0.3">
      <c r="A50" s="41"/>
    </row>
    <row r="51" spans="1:12" ht="18" customHeight="1" thickBot="1" x14ac:dyDescent="0.3">
      <c r="A51" s="73"/>
      <c r="B51" s="74" t="s">
        <v>293</v>
      </c>
      <c r="C51" s="260" t="s">
        <v>62</v>
      </c>
      <c r="D51" s="260"/>
      <c r="E51" s="260"/>
      <c r="F51" s="260"/>
      <c r="G51" s="260"/>
      <c r="H51" s="260"/>
      <c r="I51" s="260"/>
      <c r="J51" s="260"/>
      <c r="K51" s="260"/>
      <c r="L51" s="261"/>
    </row>
    <row r="52" spans="1:12" ht="72.75" customHeight="1" x14ac:dyDescent="0.25">
      <c r="B52" s="41"/>
    </row>
    <row r="53" spans="1:12" ht="18" customHeight="1" thickBot="1" x14ac:dyDescent="0.3">
      <c r="A53" s="253" t="s">
        <v>20</v>
      </c>
      <c r="B53" s="253"/>
      <c r="C53" s="253" t="s">
        <v>21</v>
      </c>
      <c r="D53" s="253"/>
      <c r="E53" s="253"/>
      <c r="F53" s="253"/>
      <c r="G53" s="253"/>
      <c r="H53" s="253" t="s">
        <v>295</v>
      </c>
      <c r="I53" s="253"/>
      <c r="J53" s="253"/>
      <c r="K53" s="253"/>
      <c r="L53" s="253"/>
    </row>
    <row r="54" spans="1:12" ht="18" customHeight="1" thickBot="1" x14ac:dyDescent="0.3">
      <c r="A54" s="239" t="s">
        <v>22</v>
      </c>
      <c r="B54" s="240"/>
      <c r="C54" s="239" t="s">
        <v>23</v>
      </c>
      <c r="D54" s="241"/>
      <c r="E54" s="241"/>
      <c r="F54" s="241"/>
      <c r="G54" s="241"/>
      <c r="H54" s="239" t="s">
        <v>63</v>
      </c>
      <c r="I54" s="241"/>
      <c r="J54" s="241"/>
      <c r="K54" s="241"/>
      <c r="L54" s="240"/>
    </row>
    <row r="56" spans="1:12" x14ac:dyDescent="0.25">
      <c r="B56" s="83"/>
      <c r="C56" s="83"/>
      <c r="D56" s="83"/>
      <c r="E56" s="83"/>
      <c r="F56" s="83"/>
      <c r="G56" s="83"/>
    </row>
    <row r="57" spans="1:12" x14ac:dyDescent="0.25">
      <c r="B57" s="68"/>
      <c r="C57" s="83"/>
      <c r="D57" s="83"/>
      <c r="E57" s="83"/>
      <c r="F57" s="83"/>
      <c r="G57" s="83"/>
      <c r="K57" s="84"/>
    </row>
    <row r="58" spans="1:12" x14ac:dyDescent="0.25">
      <c r="B58" s="83"/>
      <c r="C58" s="83"/>
      <c r="D58" s="83"/>
      <c r="E58" s="83"/>
      <c r="F58" s="83"/>
      <c r="G58" s="83"/>
    </row>
    <row r="59" spans="1:12" x14ac:dyDescent="0.25">
      <c r="B59" s="83"/>
      <c r="C59" s="83"/>
      <c r="D59" s="83"/>
      <c r="E59" s="83"/>
      <c r="F59" s="83"/>
      <c r="G59" s="83"/>
    </row>
    <row r="60" spans="1:12" x14ac:dyDescent="0.25">
      <c r="B60" s="83"/>
      <c r="C60" s="83"/>
      <c r="D60" s="83"/>
      <c r="E60" s="83"/>
      <c r="F60" s="83"/>
      <c r="G60" s="83"/>
    </row>
    <row r="61" spans="1:12" x14ac:dyDescent="0.25">
      <c r="B61" s="83"/>
      <c r="C61" s="83"/>
      <c r="D61" s="83"/>
      <c r="E61" s="83"/>
      <c r="F61" s="83"/>
      <c r="G61" s="83"/>
    </row>
  </sheetData>
  <mergeCells count="43">
    <mergeCell ref="H53:L53"/>
    <mergeCell ref="C27:F27"/>
    <mergeCell ref="H27:K27"/>
    <mergeCell ref="A33:A35"/>
    <mergeCell ref="B33:B35"/>
    <mergeCell ref="C33:G33"/>
    <mergeCell ref="H33:L33"/>
    <mergeCell ref="C28:L28"/>
    <mergeCell ref="A11:L11"/>
    <mergeCell ref="A13:L13"/>
    <mergeCell ref="A18:L18"/>
    <mergeCell ref="A20:L20"/>
    <mergeCell ref="A22:L22"/>
    <mergeCell ref="A1:E1"/>
    <mergeCell ref="A2:F2"/>
    <mergeCell ref="A3:F3"/>
    <mergeCell ref="A5:G5"/>
    <mergeCell ref="A8:A10"/>
    <mergeCell ref="B8:B10"/>
    <mergeCell ref="C8:G8"/>
    <mergeCell ref="H8:L8"/>
    <mergeCell ref="C9:E9"/>
    <mergeCell ref="F9:F10"/>
    <mergeCell ref="G9:G10"/>
    <mergeCell ref="H9:J9"/>
    <mergeCell ref="K9:K10"/>
    <mergeCell ref="L9:L10"/>
    <mergeCell ref="A54:B54"/>
    <mergeCell ref="C54:G54"/>
    <mergeCell ref="H54:L54"/>
    <mergeCell ref="C34:E34"/>
    <mergeCell ref="F34:F35"/>
    <mergeCell ref="G34:G35"/>
    <mergeCell ref="H34:J34"/>
    <mergeCell ref="K34:K35"/>
    <mergeCell ref="L34:L35"/>
    <mergeCell ref="C46:F46"/>
    <mergeCell ref="H46:K46"/>
    <mergeCell ref="C47:L47"/>
    <mergeCell ref="C51:L51"/>
    <mergeCell ref="A36:L36"/>
    <mergeCell ref="A53:B53"/>
    <mergeCell ref="C53:G53"/>
  </mergeCells>
  <pageMargins left="0.23622047244094491" right="0.23622047244094491" top="0.35433070866141736" bottom="0.31" header="0.31496062992125984" footer="0.31496062992125984"/>
  <pageSetup paperSize="9" scale="90" orientation="landscape" r:id="rId1"/>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61"/>
  <sheetViews>
    <sheetView view="pageBreakPreview" topLeftCell="A22" zoomScale="60" zoomScaleNormal="100" workbookViewId="0">
      <selection activeCell="Q19" sqref="Q19"/>
    </sheetView>
  </sheetViews>
  <sheetFormatPr defaultRowHeight="15" x14ac:dyDescent="0.25"/>
  <cols>
    <col min="1" max="1" width="5.28515625" style="76" customWidth="1"/>
    <col min="2" max="2" width="35.42578125" style="39" customWidth="1"/>
    <col min="3" max="4" width="7.7109375" style="39" customWidth="1"/>
    <col min="5" max="5" width="8.28515625" style="39" customWidth="1"/>
    <col min="6" max="6" width="9.140625" style="39"/>
    <col min="7" max="8" width="8.28515625" style="39" customWidth="1"/>
    <col min="9" max="9" width="7.5703125" style="39" customWidth="1"/>
    <col min="10" max="10" width="9.140625" style="39"/>
    <col min="11" max="11" width="9.42578125" style="39" customWidth="1"/>
    <col min="12" max="12" width="9.7109375" style="39" customWidth="1"/>
    <col min="13" max="16384" width="9.140625" style="39"/>
  </cols>
  <sheetData>
    <row r="1" spans="1:12" ht="15.75" customHeight="1" x14ac:dyDescent="0.25">
      <c r="A1" s="229" t="s">
        <v>0</v>
      </c>
      <c r="B1" s="229"/>
      <c r="C1" s="229"/>
      <c r="D1" s="229"/>
      <c r="E1" s="229"/>
    </row>
    <row r="2" spans="1:12" ht="15" customHeight="1" x14ac:dyDescent="0.25">
      <c r="A2" s="229" t="s">
        <v>1</v>
      </c>
      <c r="B2" s="229"/>
      <c r="C2" s="229"/>
      <c r="D2" s="229"/>
      <c r="E2" s="229"/>
      <c r="F2" s="229"/>
    </row>
    <row r="3" spans="1:12" ht="15.75" customHeight="1" x14ac:dyDescent="0.25">
      <c r="A3" s="229" t="s">
        <v>2</v>
      </c>
      <c r="B3" s="229"/>
      <c r="C3" s="229"/>
      <c r="D3" s="229"/>
      <c r="E3" s="229"/>
      <c r="F3" s="229"/>
    </row>
    <row r="4" spans="1:12" ht="16.5" customHeight="1" x14ac:dyDescent="0.25">
      <c r="A4" s="229" t="s">
        <v>96</v>
      </c>
      <c r="B4" s="229"/>
      <c r="C4" s="229"/>
      <c r="D4" s="229"/>
      <c r="E4" s="229"/>
      <c r="F4" s="229"/>
      <c r="G4" s="229"/>
      <c r="H4" s="229"/>
      <c r="I4" s="229"/>
      <c r="J4" s="229"/>
    </row>
    <row r="5" spans="1:12" ht="12" customHeight="1" x14ac:dyDescent="0.25">
      <c r="A5" s="229" t="s">
        <v>45</v>
      </c>
      <c r="B5" s="229"/>
      <c r="C5" s="229"/>
      <c r="D5" s="229"/>
      <c r="E5" s="229"/>
      <c r="F5" s="229"/>
      <c r="G5" s="229"/>
    </row>
    <row r="6" spans="1:12" ht="18" customHeight="1" x14ac:dyDescent="0.25">
      <c r="A6" s="229" t="s">
        <v>3</v>
      </c>
      <c r="B6" s="229"/>
      <c r="C6" s="229"/>
      <c r="D6" s="229"/>
      <c r="E6" s="229"/>
    </row>
    <row r="7" spans="1:12" ht="18" customHeight="1" thickBot="1" x14ac:dyDescent="0.3">
      <c r="A7" s="270" t="s">
        <v>51</v>
      </c>
      <c r="B7" s="270"/>
      <c r="C7" s="270"/>
      <c r="D7" s="270"/>
    </row>
    <row r="8" spans="1:12" ht="18" customHeight="1" x14ac:dyDescent="0.25">
      <c r="A8" s="275" t="s">
        <v>4</v>
      </c>
      <c r="B8" s="230" t="s">
        <v>5</v>
      </c>
      <c r="C8" s="233" t="s">
        <v>6</v>
      </c>
      <c r="D8" s="234"/>
      <c r="E8" s="234"/>
      <c r="F8" s="234"/>
      <c r="G8" s="235"/>
      <c r="H8" s="247" t="s">
        <v>7</v>
      </c>
      <c r="I8" s="234"/>
      <c r="J8" s="234"/>
      <c r="K8" s="234"/>
      <c r="L8" s="235"/>
    </row>
    <row r="9" spans="1:12" ht="18" customHeight="1" x14ac:dyDescent="0.25">
      <c r="A9" s="276"/>
      <c r="B9" s="231"/>
      <c r="C9" s="236" t="s">
        <v>8</v>
      </c>
      <c r="D9" s="237"/>
      <c r="E9" s="237"/>
      <c r="F9" s="237" t="s">
        <v>9</v>
      </c>
      <c r="G9" s="238" t="s">
        <v>10</v>
      </c>
      <c r="H9" s="248" t="s">
        <v>8</v>
      </c>
      <c r="I9" s="237"/>
      <c r="J9" s="237"/>
      <c r="K9" s="237" t="s">
        <v>9</v>
      </c>
      <c r="L9" s="238" t="s">
        <v>10</v>
      </c>
    </row>
    <row r="10" spans="1:12" ht="18" customHeight="1" thickBot="1" x14ac:dyDescent="0.3">
      <c r="A10" s="277"/>
      <c r="B10" s="232"/>
      <c r="C10" s="85" t="s">
        <v>11</v>
      </c>
      <c r="D10" s="70" t="s">
        <v>12</v>
      </c>
      <c r="E10" s="70" t="s">
        <v>13</v>
      </c>
      <c r="F10" s="249"/>
      <c r="G10" s="250"/>
      <c r="H10" s="71" t="s">
        <v>11</v>
      </c>
      <c r="I10" s="70" t="s">
        <v>14</v>
      </c>
      <c r="J10" s="70" t="s">
        <v>13</v>
      </c>
      <c r="K10" s="249"/>
      <c r="L10" s="250"/>
    </row>
    <row r="11" spans="1:12" ht="39.75" customHeight="1" thickBot="1" x14ac:dyDescent="0.3">
      <c r="A11" s="256" t="s">
        <v>205</v>
      </c>
      <c r="B11" s="257"/>
      <c r="C11" s="257"/>
      <c r="D11" s="257"/>
      <c r="E11" s="257"/>
      <c r="F11" s="257"/>
      <c r="G11" s="257"/>
      <c r="H11" s="257"/>
      <c r="I11" s="257"/>
      <c r="J11" s="257"/>
      <c r="K11" s="257"/>
      <c r="L11" s="258"/>
    </row>
    <row r="12" spans="1:12" ht="26.25" customHeight="1" thickBot="1" x14ac:dyDescent="0.3">
      <c r="A12" s="92">
        <v>1</v>
      </c>
      <c r="B12" s="35" t="s">
        <v>52</v>
      </c>
      <c r="C12" s="50">
        <v>2</v>
      </c>
      <c r="D12" s="23"/>
      <c r="E12" s="23">
        <v>2</v>
      </c>
      <c r="F12" s="23" t="s">
        <v>15</v>
      </c>
      <c r="G12" s="22">
        <v>6</v>
      </c>
      <c r="H12" s="51"/>
      <c r="I12" s="23"/>
      <c r="J12" s="23"/>
      <c r="K12" s="23"/>
      <c r="L12" s="22"/>
    </row>
    <row r="13" spans="1:12" ht="24" customHeight="1" thickBot="1" x14ac:dyDescent="0.3">
      <c r="A13" s="256" t="s">
        <v>200</v>
      </c>
      <c r="B13" s="257"/>
      <c r="C13" s="257"/>
      <c r="D13" s="257"/>
      <c r="E13" s="257"/>
      <c r="F13" s="257"/>
      <c r="G13" s="257"/>
      <c r="H13" s="257"/>
      <c r="I13" s="257"/>
      <c r="J13" s="257"/>
      <c r="K13" s="257"/>
      <c r="L13" s="258"/>
    </row>
    <row r="14" spans="1:12" ht="18" customHeight="1" x14ac:dyDescent="0.25">
      <c r="A14" s="93">
        <v>2</v>
      </c>
      <c r="B14" s="87" t="s">
        <v>86</v>
      </c>
      <c r="C14" s="53">
        <v>1</v>
      </c>
      <c r="D14" s="21"/>
      <c r="E14" s="21">
        <v>1</v>
      </c>
      <c r="F14" s="21" t="s">
        <v>15</v>
      </c>
      <c r="G14" s="20">
        <v>6</v>
      </c>
      <c r="H14" s="19"/>
      <c r="I14" s="21"/>
      <c r="J14" s="21"/>
      <c r="K14" s="21"/>
      <c r="L14" s="20"/>
    </row>
    <row r="15" spans="1:12" ht="27.75" customHeight="1" x14ac:dyDescent="0.25">
      <c r="A15" s="94">
        <v>3</v>
      </c>
      <c r="B15" s="29" t="s">
        <v>87</v>
      </c>
      <c r="C15" s="54">
        <v>1</v>
      </c>
      <c r="D15" s="4"/>
      <c r="E15" s="4">
        <v>1</v>
      </c>
      <c r="F15" s="4" t="s">
        <v>15</v>
      </c>
      <c r="G15" s="11">
        <v>7</v>
      </c>
      <c r="H15" s="5"/>
      <c r="I15" s="4"/>
      <c r="J15" s="4"/>
      <c r="K15" s="4"/>
      <c r="L15" s="11"/>
    </row>
    <row r="16" spans="1:12" ht="24.75" customHeight="1" x14ac:dyDescent="0.25">
      <c r="A16" s="94">
        <v>4</v>
      </c>
      <c r="B16" s="29" t="s">
        <v>88</v>
      </c>
      <c r="C16" s="54">
        <v>1</v>
      </c>
      <c r="D16" s="4"/>
      <c r="E16" s="4">
        <v>1</v>
      </c>
      <c r="F16" s="4" t="s">
        <v>15</v>
      </c>
      <c r="G16" s="11">
        <v>8</v>
      </c>
      <c r="H16" s="5"/>
      <c r="I16" s="4"/>
      <c r="J16" s="4"/>
      <c r="K16" s="4"/>
      <c r="L16" s="11"/>
    </row>
    <row r="17" spans="1:12" ht="18" customHeight="1" thickBot="1" x14ac:dyDescent="0.3">
      <c r="A17" s="95">
        <v>5</v>
      </c>
      <c r="B17" s="55" t="s">
        <v>29</v>
      </c>
      <c r="C17" s="86">
        <v>1</v>
      </c>
      <c r="D17" s="14"/>
      <c r="E17" s="14">
        <v>1</v>
      </c>
      <c r="F17" s="14" t="s">
        <v>15</v>
      </c>
      <c r="G17" s="15">
        <v>3</v>
      </c>
      <c r="H17" s="18"/>
      <c r="I17" s="14"/>
      <c r="J17" s="14"/>
      <c r="K17" s="14"/>
      <c r="L17" s="15"/>
    </row>
    <row r="18" spans="1:12" ht="48" customHeight="1" thickBot="1" x14ac:dyDescent="0.3">
      <c r="A18" s="256" t="s">
        <v>212</v>
      </c>
      <c r="B18" s="257"/>
      <c r="C18" s="257"/>
      <c r="D18" s="257"/>
      <c r="E18" s="257"/>
      <c r="F18" s="257"/>
      <c r="G18" s="257"/>
      <c r="H18" s="257"/>
      <c r="I18" s="257"/>
      <c r="J18" s="257"/>
      <c r="K18" s="257"/>
      <c r="L18" s="258"/>
    </row>
    <row r="19" spans="1:12" ht="24" customHeight="1" thickBot="1" x14ac:dyDescent="0.3">
      <c r="A19" s="92">
        <v>6</v>
      </c>
      <c r="B19" s="57" t="s">
        <v>211</v>
      </c>
      <c r="C19" s="50"/>
      <c r="D19" s="23"/>
      <c r="E19" s="23"/>
      <c r="F19" s="23"/>
      <c r="G19" s="22"/>
      <c r="H19" s="51">
        <v>1</v>
      </c>
      <c r="I19" s="23"/>
      <c r="J19" s="23">
        <v>1</v>
      </c>
      <c r="K19" s="23" t="s">
        <v>15</v>
      </c>
      <c r="L19" s="22">
        <v>6</v>
      </c>
    </row>
    <row r="20" spans="1:12" ht="24" customHeight="1" thickBot="1" x14ac:dyDescent="0.3">
      <c r="A20" s="256" t="s">
        <v>200</v>
      </c>
      <c r="B20" s="257"/>
      <c r="C20" s="257"/>
      <c r="D20" s="257"/>
      <c r="E20" s="257"/>
      <c r="F20" s="257"/>
      <c r="G20" s="257"/>
      <c r="H20" s="257"/>
      <c r="I20" s="257"/>
      <c r="J20" s="257"/>
      <c r="K20" s="257"/>
      <c r="L20" s="258"/>
    </row>
    <row r="21" spans="1:12" ht="27" customHeight="1" x14ac:dyDescent="0.25">
      <c r="A21" s="93">
        <v>7</v>
      </c>
      <c r="B21" s="87" t="s">
        <v>89</v>
      </c>
      <c r="C21" s="53"/>
      <c r="D21" s="21"/>
      <c r="E21" s="21"/>
      <c r="F21" s="21"/>
      <c r="G21" s="20"/>
      <c r="H21" s="19">
        <v>1</v>
      </c>
      <c r="I21" s="21"/>
      <c r="J21" s="21">
        <v>1</v>
      </c>
      <c r="K21" s="21" t="s">
        <v>15</v>
      </c>
      <c r="L21" s="20">
        <v>6</v>
      </c>
    </row>
    <row r="22" spans="1:12" ht="18" customHeight="1" x14ac:dyDescent="0.25">
      <c r="A22" s="94">
        <v>8</v>
      </c>
      <c r="B22" s="29" t="s">
        <v>90</v>
      </c>
      <c r="C22" s="54"/>
      <c r="D22" s="4"/>
      <c r="E22" s="4"/>
      <c r="F22" s="4"/>
      <c r="G22" s="11"/>
      <c r="H22" s="5">
        <v>2</v>
      </c>
      <c r="I22" s="4"/>
      <c r="J22" s="4">
        <v>2</v>
      </c>
      <c r="K22" s="4" t="s">
        <v>15</v>
      </c>
      <c r="L22" s="11">
        <v>6</v>
      </c>
    </row>
    <row r="23" spans="1:12" ht="18" customHeight="1" x14ac:dyDescent="0.25">
      <c r="A23" s="94">
        <v>9</v>
      </c>
      <c r="B23" s="29" t="s">
        <v>91</v>
      </c>
      <c r="C23" s="54"/>
      <c r="D23" s="4"/>
      <c r="E23" s="4"/>
      <c r="F23" s="4"/>
      <c r="G23" s="11"/>
      <c r="H23" s="5">
        <v>1</v>
      </c>
      <c r="I23" s="4"/>
      <c r="J23" s="4">
        <v>1</v>
      </c>
      <c r="K23" s="4" t="s">
        <v>15</v>
      </c>
      <c r="L23" s="11">
        <v>6</v>
      </c>
    </row>
    <row r="24" spans="1:12" ht="30" customHeight="1" thickBot="1" x14ac:dyDescent="0.3">
      <c r="A24" s="96">
        <v>10</v>
      </c>
      <c r="B24" s="55" t="s">
        <v>94</v>
      </c>
      <c r="C24" s="56"/>
      <c r="D24" s="8"/>
      <c r="E24" s="8"/>
      <c r="F24" s="8"/>
      <c r="G24" s="17"/>
      <c r="H24" s="9">
        <v>1</v>
      </c>
      <c r="I24" s="8"/>
      <c r="J24" s="8">
        <v>1</v>
      </c>
      <c r="K24" s="8" t="s">
        <v>15</v>
      </c>
      <c r="L24" s="17">
        <v>6</v>
      </c>
    </row>
    <row r="25" spans="1:12" ht="18" customHeight="1" thickBot="1" x14ac:dyDescent="0.3">
      <c r="A25" s="96"/>
      <c r="B25" s="78" t="s">
        <v>60</v>
      </c>
      <c r="C25" s="79">
        <f>SUM(C12:C23)</f>
        <v>6</v>
      </c>
      <c r="D25" s="79"/>
      <c r="E25" s="79">
        <f>SUM(E12:E23)</f>
        <v>6</v>
      </c>
      <c r="F25" s="79"/>
      <c r="G25" s="80">
        <f>G12+G14+G15+G16+G17</f>
        <v>30</v>
      </c>
      <c r="H25" s="89">
        <f>H19+H21+H22+H23+H24</f>
        <v>6</v>
      </c>
      <c r="I25" s="79"/>
      <c r="J25" s="79">
        <f>SUM(J19:J24)</f>
        <v>6</v>
      </c>
      <c r="K25" s="79"/>
      <c r="L25" s="80">
        <f>SUM(L19:L24)</f>
        <v>30</v>
      </c>
    </row>
    <row r="26" spans="1:12" ht="31.5" customHeight="1" thickBot="1" x14ac:dyDescent="0.3">
      <c r="A26" s="63"/>
      <c r="B26" s="62" t="s">
        <v>18</v>
      </c>
      <c r="C26" s="262">
        <f>C25+E25</f>
        <v>12</v>
      </c>
      <c r="D26" s="262"/>
      <c r="E26" s="262"/>
      <c r="F26" s="263"/>
      <c r="G26" s="63" t="s">
        <v>17</v>
      </c>
      <c r="H26" s="252">
        <f>H25+J25</f>
        <v>12</v>
      </c>
      <c r="I26" s="251"/>
      <c r="J26" s="251"/>
      <c r="K26" s="264"/>
      <c r="L26" s="63" t="s">
        <v>17</v>
      </c>
    </row>
    <row r="27" spans="1:12" ht="18" customHeight="1" thickBot="1" x14ac:dyDescent="0.3">
      <c r="A27" s="63"/>
      <c r="B27" s="64" t="s">
        <v>141</v>
      </c>
      <c r="C27" s="242"/>
      <c r="D27" s="242"/>
      <c r="E27" s="242"/>
      <c r="F27" s="242"/>
      <c r="G27" s="242"/>
      <c r="H27" s="242"/>
      <c r="I27" s="242"/>
      <c r="J27" s="242"/>
      <c r="K27" s="242"/>
      <c r="L27" s="242"/>
    </row>
    <row r="28" spans="1:12" ht="18" customHeight="1" thickBot="1" x14ac:dyDescent="0.3">
      <c r="A28" s="63"/>
      <c r="B28" s="64" t="s">
        <v>132</v>
      </c>
      <c r="C28" s="213"/>
      <c r="D28" s="213"/>
      <c r="E28" s="213"/>
      <c r="F28" s="213"/>
      <c r="G28" s="213"/>
      <c r="H28" s="213"/>
      <c r="I28" s="213"/>
      <c r="J28" s="213"/>
      <c r="K28" s="213"/>
      <c r="L28" s="213"/>
    </row>
    <row r="29" spans="1:12" ht="35.25" customHeight="1" thickBot="1" x14ac:dyDescent="0.3">
      <c r="A29" s="63"/>
      <c r="B29" s="64" t="s">
        <v>304</v>
      </c>
      <c r="C29" s="61">
        <f>C25*14</f>
        <v>84</v>
      </c>
      <c r="D29" s="59"/>
      <c r="E29" s="59">
        <f>E25*14</f>
        <v>84</v>
      </c>
      <c r="F29" s="59"/>
      <c r="G29" s="60"/>
      <c r="H29" s="61">
        <f>H25*14</f>
        <v>84</v>
      </c>
      <c r="I29" s="59"/>
      <c r="J29" s="59">
        <f>J25*14</f>
        <v>84</v>
      </c>
      <c r="K29" s="66"/>
      <c r="L29" s="67"/>
    </row>
    <row r="30" spans="1:12" ht="18" customHeight="1" x14ac:dyDescent="0.25">
      <c r="A30" s="69"/>
      <c r="B30" s="68"/>
      <c r="C30" s="69"/>
      <c r="D30" s="69"/>
      <c r="E30" s="69"/>
      <c r="F30" s="69"/>
      <c r="G30" s="69"/>
      <c r="H30" s="69"/>
      <c r="I30" s="69"/>
      <c r="J30" s="69"/>
      <c r="K30" s="65"/>
      <c r="L30" s="65"/>
    </row>
    <row r="31" spans="1:12" ht="18" customHeight="1" thickBot="1" x14ac:dyDescent="0.3">
      <c r="A31" s="270" t="s">
        <v>59</v>
      </c>
      <c r="B31" s="270"/>
      <c r="C31" s="270"/>
      <c r="D31" s="270"/>
      <c r="E31" s="69"/>
      <c r="F31" s="69"/>
      <c r="G31" s="69"/>
      <c r="H31" s="69"/>
      <c r="I31" s="69"/>
      <c r="J31" s="69"/>
      <c r="K31" s="65"/>
      <c r="L31" s="65"/>
    </row>
    <row r="32" spans="1:12" ht="18" customHeight="1" x14ac:dyDescent="0.25">
      <c r="A32" s="275" t="s">
        <v>4</v>
      </c>
      <c r="B32" s="230" t="s">
        <v>5</v>
      </c>
      <c r="C32" s="233" t="s">
        <v>6</v>
      </c>
      <c r="D32" s="234"/>
      <c r="E32" s="234"/>
      <c r="F32" s="234"/>
      <c r="G32" s="235"/>
      <c r="H32" s="247" t="s">
        <v>7</v>
      </c>
      <c r="I32" s="234"/>
      <c r="J32" s="234"/>
      <c r="K32" s="234"/>
      <c r="L32" s="235"/>
    </row>
    <row r="33" spans="1:12" ht="18" customHeight="1" x14ac:dyDescent="0.25">
      <c r="A33" s="276"/>
      <c r="B33" s="231"/>
      <c r="C33" s="236" t="s">
        <v>8</v>
      </c>
      <c r="D33" s="237"/>
      <c r="E33" s="237"/>
      <c r="F33" s="237" t="s">
        <v>9</v>
      </c>
      <c r="G33" s="238" t="s">
        <v>10</v>
      </c>
      <c r="H33" s="248" t="s">
        <v>8</v>
      </c>
      <c r="I33" s="237"/>
      <c r="J33" s="237"/>
      <c r="K33" s="237" t="s">
        <v>9</v>
      </c>
      <c r="L33" s="238" t="s">
        <v>10</v>
      </c>
    </row>
    <row r="34" spans="1:12" ht="18" customHeight="1" thickBot="1" x14ac:dyDescent="0.3">
      <c r="A34" s="277"/>
      <c r="B34" s="232"/>
      <c r="C34" s="85" t="s">
        <v>11</v>
      </c>
      <c r="D34" s="70" t="s">
        <v>12</v>
      </c>
      <c r="E34" s="70" t="s">
        <v>13</v>
      </c>
      <c r="F34" s="249"/>
      <c r="G34" s="250"/>
      <c r="H34" s="71" t="s">
        <v>11</v>
      </c>
      <c r="I34" s="70" t="s">
        <v>14</v>
      </c>
      <c r="J34" s="70" t="s">
        <v>13</v>
      </c>
      <c r="K34" s="249"/>
      <c r="L34" s="250"/>
    </row>
    <row r="35" spans="1:12" ht="18" customHeight="1" thickBot="1" x14ac:dyDescent="0.3">
      <c r="A35" s="256" t="s">
        <v>200</v>
      </c>
      <c r="B35" s="257"/>
      <c r="C35" s="257"/>
      <c r="D35" s="257"/>
      <c r="E35" s="257"/>
      <c r="F35" s="257"/>
      <c r="G35" s="257"/>
      <c r="H35" s="257"/>
      <c r="I35" s="257"/>
      <c r="J35" s="257"/>
      <c r="K35" s="257"/>
      <c r="L35" s="258"/>
    </row>
    <row r="36" spans="1:12" ht="27.75" customHeight="1" x14ac:dyDescent="0.25">
      <c r="A36" s="93">
        <v>1</v>
      </c>
      <c r="B36" s="36" t="s">
        <v>64</v>
      </c>
      <c r="C36" s="220">
        <v>2</v>
      </c>
      <c r="D36" s="218"/>
      <c r="E36" s="218">
        <v>2</v>
      </c>
      <c r="F36" s="81" t="s">
        <v>15</v>
      </c>
      <c r="G36" s="16">
        <v>6</v>
      </c>
      <c r="H36" s="19"/>
      <c r="I36" s="21"/>
      <c r="J36" s="21"/>
      <c r="K36" s="21"/>
      <c r="L36" s="20"/>
    </row>
    <row r="37" spans="1:12" ht="28.5" customHeight="1" x14ac:dyDescent="0.25">
      <c r="A37" s="94">
        <v>2</v>
      </c>
      <c r="B37" s="29" t="s">
        <v>92</v>
      </c>
      <c r="C37" s="5">
        <v>1</v>
      </c>
      <c r="D37" s="4"/>
      <c r="E37" s="4">
        <v>1</v>
      </c>
      <c r="F37" s="4" t="s">
        <v>15</v>
      </c>
      <c r="G37" s="11">
        <v>6</v>
      </c>
      <c r="H37" s="5"/>
      <c r="I37" s="4"/>
      <c r="J37" s="4"/>
      <c r="K37" s="4"/>
      <c r="L37" s="11"/>
    </row>
    <row r="38" spans="1:12" ht="32.25" customHeight="1" x14ac:dyDescent="0.25">
      <c r="A38" s="94">
        <v>3</v>
      </c>
      <c r="B38" s="29" t="s">
        <v>95</v>
      </c>
      <c r="C38" s="5">
        <v>1</v>
      </c>
      <c r="D38" s="4"/>
      <c r="E38" s="4">
        <v>1</v>
      </c>
      <c r="F38" s="4" t="s">
        <v>15</v>
      </c>
      <c r="G38" s="11">
        <v>6</v>
      </c>
      <c r="H38" s="5"/>
      <c r="I38" s="4"/>
      <c r="J38" s="4"/>
      <c r="K38" s="4"/>
      <c r="L38" s="11"/>
    </row>
    <row r="39" spans="1:12" ht="18" customHeight="1" x14ac:dyDescent="0.25">
      <c r="A39" s="94">
        <v>4</v>
      </c>
      <c r="B39" s="29" t="s">
        <v>296</v>
      </c>
      <c r="C39" s="5">
        <v>1</v>
      </c>
      <c r="D39" s="4"/>
      <c r="E39" s="4">
        <v>1</v>
      </c>
      <c r="F39" s="4" t="s">
        <v>15</v>
      </c>
      <c r="G39" s="11">
        <v>6</v>
      </c>
      <c r="H39" s="5"/>
      <c r="I39" s="4"/>
      <c r="J39" s="4"/>
      <c r="K39" s="4"/>
      <c r="L39" s="11"/>
    </row>
    <row r="40" spans="1:12" ht="27" customHeight="1" thickBot="1" x14ac:dyDescent="0.3">
      <c r="A40" s="94">
        <v>5</v>
      </c>
      <c r="B40" s="55" t="s">
        <v>214</v>
      </c>
      <c r="C40" s="9">
        <v>2</v>
      </c>
      <c r="D40" s="8"/>
      <c r="E40" s="8">
        <v>0</v>
      </c>
      <c r="F40" s="8" t="s">
        <v>15</v>
      </c>
      <c r="G40" s="17">
        <v>6</v>
      </c>
      <c r="H40" s="18"/>
      <c r="I40" s="14"/>
      <c r="J40" s="14"/>
      <c r="K40" s="14"/>
      <c r="L40" s="15"/>
    </row>
    <row r="41" spans="1:12" ht="21.75" customHeight="1" x14ac:dyDescent="0.25">
      <c r="A41" s="94">
        <v>6</v>
      </c>
      <c r="B41" s="87" t="s">
        <v>278</v>
      </c>
      <c r="C41" s="53"/>
      <c r="D41" s="21"/>
      <c r="E41" s="21"/>
      <c r="F41" s="21"/>
      <c r="G41" s="20"/>
      <c r="H41" s="91">
        <v>1</v>
      </c>
      <c r="I41" s="81"/>
      <c r="J41" s="81">
        <v>1</v>
      </c>
      <c r="K41" s="81" t="s">
        <v>15</v>
      </c>
      <c r="L41" s="16">
        <v>7</v>
      </c>
    </row>
    <row r="42" spans="1:12" ht="27" customHeight="1" x14ac:dyDescent="0.25">
      <c r="A42" s="94">
        <v>7</v>
      </c>
      <c r="B42" s="29" t="s">
        <v>279</v>
      </c>
      <c r="C42" s="54"/>
      <c r="D42" s="4"/>
      <c r="E42" s="4"/>
      <c r="F42" s="4"/>
      <c r="G42" s="11"/>
      <c r="H42" s="5">
        <v>1</v>
      </c>
      <c r="I42" s="4"/>
      <c r="J42" s="4">
        <v>1</v>
      </c>
      <c r="K42" s="4" t="s">
        <v>15</v>
      </c>
      <c r="L42" s="11">
        <v>7</v>
      </c>
    </row>
    <row r="43" spans="1:12" ht="18" customHeight="1" x14ac:dyDescent="0.25">
      <c r="A43" s="94">
        <v>8</v>
      </c>
      <c r="B43" s="29" t="s">
        <v>93</v>
      </c>
      <c r="C43" s="54"/>
      <c r="D43" s="4"/>
      <c r="E43" s="4"/>
      <c r="F43" s="4"/>
      <c r="G43" s="11"/>
      <c r="H43" s="5">
        <v>0</v>
      </c>
      <c r="I43" s="4"/>
      <c r="J43" s="4">
        <v>6</v>
      </c>
      <c r="K43" s="4" t="s">
        <v>16</v>
      </c>
      <c r="L43" s="11">
        <v>8</v>
      </c>
    </row>
    <row r="44" spans="1:12" ht="19.5" customHeight="1" thickBot="1" x14ac:dyDescent="0.3">
      <c r="A44" s="97">
        <v>9</v>
      </c>
      <c r="B44" s="55" t="s">
        <v>78</v>
      </c>
      <c r="C44" s="56"/>
      <c r="D44" s="8"/>
      <c r="E44" s="8"/>
      <c r="F44" s="8"/>
      <c r="G44" s="17"/>
      <c r="H44" s="9">
        <v>0</v>
      </c>
      <c r="I44" s="8"/>
      <c r="J44" s="8">
        <v>6</v>
      </c>
      <c r="K44" s="8" t="s">
        <v>16</v>
      </c>
      <c r="L44" s="17">
        <v>8</v>
      </c>
    </row>
    <row r="45" spans="1:12" ht="18" customHeight="1" thickBot="1" x14ac:dyDescent="0.3">
      <c r="A45" s="63"/>
      <c r="B45" s="90" t="s">
        <v>60</v>
      </c>
      <c r="C45" s="79">
        <f>SUM(C36:C44)</f>
        <v>7</v>
      </c>
      <c r="D45" s="79"/>
      <c r="E45" s="79">
        <f>SUM(E36:E44)</f>
        <v>5</v>
      </c>
      <c r="F45" s="79"/>
      <c r="G45" s="80">
        <f>SUM(G36:G44)</f>
        <v>30</v>
      </c>
      <c r="H45" s="89">
        <f>SUM(H41:H44)</f>
        <v>2</v>
      </c>
      <c r="I45" s="79"/>
      <c r="J45" s="79">
        <f>SUM(J41:J44)</f>
        <v>14</v>
      </c>
      <c r="K45" s="79"/>
      <c r="L45" s="80">
        <f>SUM(L40:L44)</f>
        <v>30</v>
      </c>
    </row>
    <row r="46" spans="1:12" ht="35.25" customHeight="1" thickBot="1" x14ac:dyDescent="0.3">
      <c r="A46" s="96"/>
      <c r="B46" s="82" t="s">
        <v>18</v>
      </c>
      <c r="C46" s="262">
        <f>C45+E45</f>
        <v>12</v>
      </c>
      <c r="D46" s="262"/>
      <c r="E46" s="262"/>
      <c r="F46" s="262"/>
      <c r="G46" s="80" t="s">
        <v>17</v>
      </c>
      <c r="H46" s="265">
        <f>H45+J45</f>
        <v>16</v>
      </c>
      <c r="I46" s="262"/>
      <c r="J46" s="262"/>
      <c r="K46" s="262"/>
      <c r="L46" s="80" t="s">
        <v>17</v>
      </c>
    </row>
    <row r="47" spans="1:12" ht="18" customHeight="1" thickBot="1" x14ac:dyDescent="0.3">
      <c r="A47" s="63"/>
      <c r="B47" s="64" t="s">
        <v>306</v>
      </c>
      <c r="C47" s="242"/>
      <c r="D47" s="242"/>
      <c r="E47" s="242"/>
      <c r="F47" s="242"/>
      <c r="G47" s="242"/>
      <c r="H47" s="242"/>
      <c r="I47" s="242"/>
      <c r="J47" s="242"/>
      <c r="K47" s="242"/>
      <c r="L47" s="242"/>
    </row>
    <row r="48" spans="1:12" ht="18" customHeight="1" thickBot="1" x14ac:dyDescent="0.3">
      <c r="A48" s="63"/>
      <c r="B48" s="64" t="s">
        <v>308</v>
      </c>
      <c r="C48" s="213"/>
      <c r="D48" s="213"/>
      <c r="E48" s="213"/>
      <c r="F48" s="213"/>
      <c r="G48" s="213"/>
      <c r="H48" s="213"/>
      <c r="I48" s="213"/>
      <c r="J48" s="213"/>
      <c r="K48" s="213"/>
      <c r="L48" s="213"/>
    </row>
    <row r="49" spans="1:12" ht="33" customHeight="1" thickBot="1" x14ac:dyDescent="0.3">
      <c r="A49" s="63"/>
      <c r="B49" s="64" t="s">
        <v>47</v>
      </c>
      <c r="C49" s="61">
        <f>C45*14</f>
        <v>98</v>
      </c>
      <c r="D49" s="59"/>
      <c r="E49" s="59">
        <f>E45*14</f>
        <v>70</v>
      </c>
      <c r="F49" s="59"/>
      <c r="G49" s="60"/>
      <c r="H49" s="61">
        <f>H45*10</f>
        <v>20</v>
      </c>
      <c r="I49" s="59"/>
      <c r="J49" s="59">
        <f>J45*10</f>
        <v>140</v>
      </c>
      <c r="K49" s="66"/>
      <c r="L49" s="67"/>
    </row>
    <row r="50" spans="1:12" ht="18" customHeight="1" thickBot="1" x14ac:dyDescent="0.3">
      <c r="A50" s="98"/>
    </row>
    <row r="51" spans="1:12" ht="18" customHeight="1" thickBot="1" x14ac:dyDescent="0.3">
      <c r="A51" s="99"/>
      <c r="B51" s="74" t="s">
        <v>293</v>
      </c>
      <c r="C51" s="273" t="s">
        <v>62</v>
      </c>
      <c r="D51" s="273"/>
      <c r="E51" s="273"/>
      <c r="F51" s="273"/>
      <c r="G51" s="273"/>
      <c r="H51" s="273"/>
      <c r="I51" s="273"/>
      <c r="J51" s="273"/>
      <c r="K51" s="273"/>
      <c r="L51" s="274"/>
    </row>
    <row r="52" spans="1:12" ht="65.25" customHeight="1" x14ac:dyDescent="0.25">
      <c r="B52" s="41"/>
    </row>
    <row r="53" spans="1:12" ht="18" customHeight="1" thickBot="1" x14ac:dyDescent="0.3">
      <c r="A53" s="253" t="s">
        <v>20</v>
      </c>
      <c r="B53" s="253"/>
      <c r="C53" s="253" t="s">
        <v>21</v>
      </c>
      <c r="D53" s="253"/>
      <c r="E53" s="253"/>
      <c r="F53" s="253"/>
      <c r="G53" s="253"/>
      <c r="H53" s="253" t="s">
        <v>295</v>
      </c>
      <c r="I53" s="253"/>
      <c r="J53" s="253"/>
      <c r="K53" s="253"/>
      <c r="L53" s="253"/>
    </row>
    <row r="54" spans="1:12" ht="18" customHeight="1" thickBot="1" x14ac:dyDescent="0.3">
      <c r="A54" s="271" t="s">
        <v>22</v>
      </c>
      <c r="B54" s="272"/>
      <c r="C54" s="239" t="s">
        <v>23</v>
      </c>
      <c r="D54" s="241"/>
      <c r="E54" s="241"/>
      <c r="F54" s="241"/>
      <c r="G54" s="241"/>
      <c r="H54" s="239" t="s">
        <v>63</v>
      </c>
      <c r="I54" s="241"/>
      <c r="J54" s="241"/>
      <c r="K54" s="241"/>
      <c r="L54" s="240"/>
    </row>
    <row r="57" spans="1:12" x14ac:dyDescent="0.25">
      <c r="B57" s="68"/>
      <c r="C57" s="83"/>
      <c r="D57" s="83"/>
      <c r="E57" s="83"/>
      <c r="F57" s="83"/>
      <c r="G57" s="83"/>
      <c r="K57" s="84"/>
    </row>
    <row r="58" spans="1:12" x14ac:dyDescent="0.25">
      <c r="B58" s="83"/>
      <c r="C58" s="83"/>
      <c r="D58" s="83"/>
      <c r="E58" s="83"/>
      <c r="F58" s="83"/>
      <c r="G58" s="83"/>
    </row>
    <row r="59" spans="1:12" x14ac:dyDescent="0.25">
      <c r="B59" s="83"/>
      <c r="C59" s="83"/>
      <c r="D59" s="83"/>
      <c r="E59" s="83"/>
      <c r="F59" s="83"/>
      <c r="G59" s="83"/>
    </row>
    <row r="60" spans="1:12" x14ac:dyDescent="0.25">
      <c r="B60" s="83"/>
      <c r="C60" s="83"/>
      <c r="D60" s="83"/>
      <c r="E60" s="83"/>
      <c r="F60" s="83"/>
      <c r="G60" s="83"/>
    </row>
    <row r="61" spans="1:12" x14ac:dyDescent="0.25">
      <c r="B61" s="83"/>
      <c r="C61" s="83"/>
      <c r="D61" s="83"/>
      <c r="E61" s="83"/>
      <c r="F61" s="83"/>
      <c r="G61" s="83"/>
    </row>
  </sheetData>
  <mergeCells count="46">
    <mergeCell ref="C26:F26"/>
    <mergeCell ref="H26:K26"/>
    <mergeCell ref="C27:L27"/>
    <mergeCell ref="A32:A34"/>
    <mergeCell ref="B32:B34"/>
    <mergeCell ref="C32:G32"/>
    <mergeCell ref="H32:L32"/>
    <mergeCell ref="A1:E1"/>
    <mergeCell ref="A2:F2"/>
    <mergeCell ref="A3:F3"/>
    <mergeCell ref="A5:G5"/>
    <mergeCell ref="A8:A10"/>
    <mergeCell ref="B8:B10"/>
    <mergeCell ref="C8:G8"/>
    <mergeCell ref="A54:B54"/>
    <mergeCell ref="C54:G54"/>
    <mergeCell ref="H54:L54"/>
    <mergeCell ref="C33:E33"/>
    <mergeCell ref="F33:F34"/>
    <mergeCell ref="G33:G34"/>
    <mergeCell ref="H33:J33"/>
    <mergeCell ref="K33:K34"/>
    <mergeCell ref="L33:L34"/>
    <mergeCell ref="C46:F46"/>
    <mergeCell ref="H46:K46"/>
    <mergeCell ref="C47:L47"/>
    <mergeCell ref="C51:L51"/>
    <mergeCell ref="A53:B53"/>
    <mergeCell ref="C53:G53"/>
    <mergeCell ref="A35:L35"/>
    <mergeCell ref="H53:L53"/>
    <mergeCell ref="A4:J4"/>
    <mergeCell ref="A31:D31"/>
    <mergeCell ref="A7:D7"/>
    <mergeCell ref="A6:E6"/>
    <mergeCell ref="H8:L8"/>
    <mergeCell ref="C9:E9"/>
    <mergeCell ref="F9:F10"/>
    <mergeCell ref="G9:G10"/>
    <mergeCell ref="H9:J9"/>
    <mergeCell ref="K9:K10"/>
    <mergeCell ref="L9:L10"/>
    <mergeCell ref="A11:L11"/>
    <mergeCell ref="A13:L13"/>
    <mergeCell ref="A18:L18"/>
    <mergeCell ref="A20:L20"/>
  </mergeCells>
  <pageMargins left="1.0236220472440944" right="0.19685039370078741" top="0.35433070866141736" bottom="0.51181102362204722" header="0.31496062992125984" footer="0.31496062992125984"/>
  <pageSetup paperSize="9" scale="84" orientation="landscape" r:id="rId1"/>
  <rowBreaks count="1" manualBreakCount="1">
    <brk id="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61"/>
  <sheetViews>
    <sheetView view="pageBreakPreview" topLeftCell="A5" zoomScale="60" zoomScaleNormal="100" workbookViewId="0">
      <selection activeCell="S24" sqref="S24"/>
    </sheetView>
  </sheetViews>
  <sheetFormatPr defaultRowHeight="15" x14ac:dyDescent="0.25"/>
  <cols>
    <col min="1" max="1" width="6.28515625" style="76" customWidth="1"/>
    <col min="2" max="2" width="35.42578125" style="39" customWidth="1"/>
    <col min="3" max="3" width="7.7109375" style="39" customWidth="1"/>
    <col min="4" max="4" width="9.140625" style="39" customWidth="1"/>
    <col min="5" max="5" width="7" style="39" customWidth="1"/>
    <col min="6" max="6" width="9.140625" style="39"/>
    <col min="7" max="7" width="8.28515625" style="39" customWidth="1"/>
    <col min="8" max="8" width="8.85546875" style="39" customWidth="1"/>
    <col min="9" max="9" width="8.5703125" style="39" customWidth="1"/>
    <col min="10" max="10" width="9.140625" style="39"/>
    <col min="11" max="11" width="10.85546875" style="39" customWidth="1"/>
    <col min="12" max="12" width="9" style="39" customWidth="1"/>
    <col min="13" max="16384" width="9.140625" style="39"/>
  </cols>
  <sheetData>
    <row r="1" spans="1:12" ht="15.75" customHeight="1" x14ac:dyDescent="0.25">
      <c r="A1" s="229" t="s">
        <v>0</v>
      </c>
      <c r="B1" s="229"/>
      <c r="C1" s="229"/>
      <c r="D1" s="229"/>
      <c r="E1" s="229"/>
    </row>
    <row r="2" spans="1:12" ht="15" customHeight="1" x14ac:dyDescent="0.25">
      <c r="A2" s="229" t="s">
        <v>1</v>
      </c>
      <c r="B2" s="229"/>
      <c r="C2" s="229"/>
      <c r="D2" s="229"/>
      <c r="E2" s="229"/>
      <c r="F2" s="229"/>
    </row>
    <row r="3" spans="1:12" ht="15.75" customHeight="1" x14ac:dyDescent="0.25">
      <c r="A3" s="229" t="s">
        <v>2</v>
      </c>
      <c r="B3" s="229"/>
      <c r="C3" s="229"/>
      <c r="D3" s="229"/>
      <c r="E3" s="229"/>
      <c r="F3" s="229"/>
    </row>
    <row r="4" spans="1:12" ht="16.5" customHeight="1" x14ac:dyDescent="0.25">
      <c r="A4" s="229" t="s">
        <v>97</v>
      </c>
      <c r="B4" s="229"/>
      <c r="C4" s="229"/>
      <c r="D4" s="229"/>
      <c r="E4" s="229"/>
      <c r="F4" s="229"/>
      <c r="G4" s="229"/>
    </row>
    <row r="5" spans="1:12" ht="12" customHeight="1" x14ac:dyDescent="0.25">
      <c r="A5" s="229" t="s">
        <v>45</v>
      </c>
      <c r="B5" s="229"/>
      <c r="C5" s="229"/>
      <c r="D5" s="229"/>
      <c r="E5" s="229"/>
      <c r="F5" s="229"/>
      <c r="G5" s="229"/>
    </row>
    <row r="6" spans="1:12" ht="18" customHeight="1" x14ac:dyDescent="0.25">
      <c r="A6" s="229" t="s">
        <v>3</v>
      </c>
      <c r="B6" s="229"/>
      <c r="C6" s="229"/>
      <c r="D6" s="229"/>
      <c r="E6" s="229"/>
      <c r="F6" s="229"/>
      <c r="G6" s="229"/>
    </row>
    <row r="7" spans="1:12" ht="18" customHeight="1" thickBot="1" x14ac:dyDescent="0.3">
      <c r="A7" s="270" t="s">
        <v>51</v>
      </c>
      <c r="B7" s="270"/>
      <c r="C7" s="270"/>
      <c r="D7" s="270"/>
      <c r="E7" s="270"/>
      <c r="F7" s="270"/>
      <c r="G7" s="270"/>
    </row>
    <row r="8" spans="1:12" ht="18" customHeight="1" x14ac:dyDescent="0.25">
      <c r="A8" s="275" t="s">
        <v>4</v>
      </c>
      <c r="B8" s="230" t="s">
        <v>5</v>
      </c>
      <c r="C8" s="233" t="s">
        <v>6</v>
      </c>
      <c r="D8" s="234"/>
      <c r="E8" s="234"/>
      <c r="F8" s="234"/>
      <c r="G8" s="235"/>
      <c r="H8" s="247" t="s">
        <v>7</v>
      </c>
      <c r="I8" s="234"/>
      <c r="J8" s="234"/>
      <c r="K8" s="234"/>
      <c r="L8" s="235"/>
    </row>
    <row r="9" spans="1:12" ht="18" customHeight="1" x14ac:dyDescent="0.25">
      <c r="A9" s="276"/>
      <c r="B9" s="231"/>
      <c r="C9" s="236" t="s">
        <v>8</v>
      </c>
      <c r="D9" s="237"/>
      <c r="E9" s="237"/>
      <c r="F9" s="237" t="s">
        <v>9</v>
      </c>
      <c r="G9" s="238" t="s">
        <v>10</v>
      </c>
      <c r="H9" s="248" t="s">
        <v>8</v>
      </c>
      <c r="I9" s="237"/>
      <c r="J9" s="237"/>
      <c r="K9" s="237" t="s">
        <v>9</v>
      </c>
      <c r="L9" s="238" t="s">
        <v>10</v>
      </c>
    </row>
    <row r="10" spans="1:12" ht="18" customHeight="1" thickBot="1" x14ac:dyDescent="0.3">
      <c r="A10" s="277"/>
      <c r="B10" s="232"/>
      <c r="C10" s="85" t="s">
        <v>11</v>
      </c>
      <c r="D10" s="70" t="s">
        <v>12</v>
      </c>
      <c r="E10" s="70" t="s">
        <v>13</v>
      </c>
      <c r="F10" s="249"/>
      <c r="G10" s="250"/>
      <c r="H10" s="71" t="s">
        <v>11</v>
      </c>
      <c r="I10" s="70" t="s">
        <v>14</v>
      </c>
      <c r="J10" s="70" t="s">
        <v>13</v>
      </c>
      <c r="K10" s="249"/>
      <c r="L10" s="250"/>
    </row>
    <row r="11" spans="1:12" ht="27.75" customHeight="1" thickBot="1" x14ac:dyDescent="0.3">
      <c r="A11" s="256" t="s">
        <v>205</v>
      </c>
      <c r="B11" s="257"/>
      <c r="C11" s="257"/>
      <c r="D11" s="257"/>
      <c r="E11" s="257"/>
      <c r="F11" s="257"/>
      <c r="G11" s="257"/>
      <c r="H11" s="257"/>
      <c r="I11" s="257"/>
      <c r="J11" s="257"/>
      <c r="K11" s="257"/>
      <c r="L11" s="258"/>
    </row>
    <row r="12" spans="1:12" ht="30.75" customHeight="1" thickBot="1" x14ac:dyDescent="0.3">
      <c r="A12" s="63">
        <v>1</v>
      </c>
      <c r="B12" s="35" t="s">
        <v>52</v>
      </c>
      <c r="C12" s="50">
        <v>2</v>
      </c>
      <c r="D12" s="23"/>
      <c r="E12" s="23">
        <v>2</v>
      </c>
      <c r="F12" s="23" t="s">
        <v>15</v>
      </c>
      <c r="G12" s="22">
        <v>6</v>
      </c>
      <c r="H12" s="61"/>
      <c r="I12" s="59"/>
      <c r="J12" s="59"/>
      <c r="K12" s="59"/>
      <c r="L12" s="60"/>
    </row>
    <row r="13" spans="1:12" ht="24" customHeight="1" thickBot="1" x14ac:dyDescent="0.3">
      <c r="A13" s="256" t="s">
        <v>200</v>
      </c>
      <c r="B13" s="257"/>
      <c r="C13" s="257"/>
      <c r="D13" s="257"/>
      <c r="E13" s="257"/>
      <c r="F13" s="257"/>
      <c r="G13" s="257"/>
      <c r="H13" s="257"/>
      <c r="I13" s="257"/>
      <c r="J13" s="257"/>
      <c r="K13" s="257"/>
      <c r="L13" s="258"/>
    </row>
    <row r="14" spans="1:12" ht="25.5" customHeight="1" x14ac:dyDescent="0.25">
      <c r="A14" s="100">
        <v>2</v>
      </c>
      <c r="B14" s="87" t="s">
        <v>98</v>
      </c>
      <c r="C14" s="53">
        <v>1</v>
      </c>
      <c r="D14" s="21"/>
      <c r="E14" s="21">
        <v>1</v>
      </c>
      <c r="F14" s="21" t="s">
        <v>15</v>
      </c>
      <c r="G14" s="20">
        <v>7</v>
      </c>
      <c r="H14" s="91"/>
      <c r="I14" s="81"/>
      <c r="J14" s="81"/>
      <c r="K14" s="81"/>
      <c r="L14" s="16"/>
    </row>
    <row r="15" spans="1:12" ht="21.75" customHeight="1" x14ac:dyDescent="0.25">
      <c r="A15" s="94">
        <v>3</v>
      </c>
      <c r="B15" s="29" t="s">
        <v>99</v>
      </c>
      <c r="C15" s="54">
        <v>2</v>
      </c>
      <c r="D15" s="4"/>
      <c r="E15" s="4">
        <v>1</v>
      </c>
      <c r="F15" s="4" t="s">
        <v>15</v>
      </c>
      <c r="G15" s="11">
        <v>7</v>
      </c>
      <c r="H15" s="5"/>
      <c r="I15" s="4"/>
      <c r="J15" s="4"/>
      <c r="K15" s="4"/>
      <c r="L15" s="11"/>
    </row>
    <row r="16" spans="1:12" ht="24.75" customHeight="1" x14ac:dyDescent="0.25">
      <c r="A16" s="94">
        <v>4</v>
      </c>
      <c r="B16" s="29" t="s">
        <v>100</v>
      </c>
      <c r="C16" s="54">
        <v>1</v>
      </c>
      <c r="D16" s="4"/>
      <c r="E16" s="4">
        <v>1</v>
      </c>
      <c r="F16" s="4" t="s">
        <v>15</v>
      </c>
      <c r="G16" s="11">
        <v>7</v>
      </c>
      <c r="H16" s="5"/>
      <c r="I16" s="4"/>
      <c r="J16" s="4"/>
      <c r="K16" s="4"/>
      <c r="L16" s="11"/>
    </row>
    <row r="17" spans="1:12" ht="18" customHeight="1" thickBot="1" x14ac:dyDescent="0.3">
      <c r="A17" s="97">
        <v>5</v>
      </c>
      <c r="B17" s="55" t="s">
        <v>29</v>
      </c>
      <c r="C17" s="86">
        <v>1</v>
      </c>
      <c r="D17" s="14"/>
      <c r="E17" s="216">
        <v>1</v>
      </c>
      <c r="F17" s="14" t="s">
        <v>15</v>
      </c>
      <c r="G17" s="15">
        <v>3</v>
      </c>
      <c r="H17" s="9"/>
      <c r="I17" s="8"/>
      <c r="J17" s="8"/>
      <c r="K17" s="8"/>
      <c r="L17" s="17"/>
    </row>
    <row r="18" spans="1:12" ht="43.5" customHeight="1" thickBot="1" x14ac:dyDescent="0.3">
      <c r="A18" s="256" t="s">
        <v>202</v>
      </c>
      <c r="B18" s="257"/>
      <c r="C18" s="257"/>
      <c r="D18" s="257"/>
      <c r="E18" s="257"/>
      <c r="F18" s="257"/>
      <c r="G18" s="257"/>
      <c r="H18" s="257"/>
      <c r="I18" s="257"/>
      <c r="J18" s="257"/>
      <c r="K18" s="257"/>
      <c r="L18" s="258"/>
    </row>
    <row r="19" spans="1:12" ht="29.25" customHeight="1" thickBot="1" x14ac:dyDescent="0.3">
      <c r="A19" s="63">
        <v>6</v>
      </c>
      <c r="B19" s="57" t="s">
        <v>203</v>
      </c>
      <c r="C19" s="50"/>
      <c r="D19" s="23"/>
      <c r="E19" s="23"/>
      <c r="F19" s="23"/>
      <c r="G19" s="22"/>
      <c r="H19" s="61">
        <v>1</v>
      </c>
      <c r="I19" s="59"/>
      <c r="J19" s="59">
        <v>1</v>
      </c>
      <c r="K19" s="59" t="s">
        <v>15</v>
      </c>
      <c r="L19" s="60">
        <v>6</v>
      </c>
    </row>
    <row r="20" spans="1:12" ht="26.25" customHeight="1" thickBot="1" x14ac:dyDescent="0.3">
      <c r="A20" s="256" t="s">
        <v>200</v>
      </c>
      <c r="B20" s="257"/>
      <c r="C20" s="257"/>
      <c r="D20" s="257"/>
      <c r="E20" s="257"/>
      <c r="F20" s="257"/>
      <c r="G20" s="257"/>
      <c r="H20" s="257"/>
      <c r="I20" s="257"/>
      <c r="J20" s="257"/>
      <c r="K20" s="257"/>
      <c r="L20" s="258"/>
    </row>
    <row r="21" spans="1:12" ht="18" customHeight="1" x14ac:dyDescent="0.25">
      <c r="A21" s="100">
        <v>7</v>
      </c>
      <c r="B21" s="87" t="s">
        <v>101</v>
      </c>
      <c r="C21" s="53"/>
      <c r="D21" s="21"/>
      <c r="E21" s="21"/>
      <c r="F21" s="21"/>
      <c r="G21" s="20"/>
      <c r="H21" s="91">
        <v>1</v>
      </c>
      <c r="I21" s="81"/>
      <c r="J21" s="81">
        <v>1</v>
      </c>
      <c r="K21" s="81" t="s">
        <v>15</v>
      </c>
      <c r="L21" s="16">
        <v>6</v>
      </c>
    </row>
    <row r="22" spans="1:12" ht="27" customHeight="1" x14ac:dyDescent="0.25">
      <c r="A22" s="94">
        <v>8</v>
      </c>
      <c r="B22" s="29" t="s">
        <v>102</v>
      </c>
      <c r="C22" s="54"/>
      <c r="D22" s="4"/>
      <c r="E22" s="4"/>
      <c r="F22" s="4"/>
      <c r="G22" s="11"/>
      <c r="H22" s="5">
        <v>1</v>
      </c>
      <c r="I22" s="4"/>
      <c r="J22" s="4">
        <v>1</v>
      </c>
      <c r="K22" s="4" t="s">
        <v>15</v>
      </c>
      <c r="L22" s="11">
        <v>4</v>
      </c>
    </row>
    <row r="23" spans="1:12" ht="18" customHeight="1" x14ac:dyDescent="0.25">
      <c r="A23" s="94">
        <v>9</v>
      </c>
      <c r="B23" s="29" t="s">
        <v>103</v>
      </c>
      <c r="C23" s="54"/>
      <c r="D23" s="4"/>
      <c r="E23" s="4"/>
      <c r="F23" s="4"/>
      <c r="G23" s="11"/>
      <c r="H23" s="5">
        <v>1</v>
      </c>
      <c r="I23" s="4"/>
      <c r="J23" s="4">
        <v>1</v>
      </c>
      <c r="K23" s="4" t="s">
        <v>15</v>
      </c>
      <c r="L23" s="11">
        <v>6</v>
      </c>
    </row>
    <row r="24" spans="1:12" ht="36.75" customHeight="1" x14ac:dyDescent="0.25">
      <c r="A24" s="94">
        <v>10</v>
      </c>
      <c r="B24" s="29" t="s">
        <v>104</v>
      </c>
      <c r="C24" s="54"/>
      <c r="D24" s="4"/>
      <c r="E24" s="4"/>
      <c r="F24" s="4"/>
      <c r="G24" s="11"/>
      <c r="H24" s="5">
        <v>1</v>
      </c>
      <c r="I24" s="4"/>
      <c r="J24" s="4">
        <v>1</v>
      </c>
      <c r="K24" s="4" t="s">
        <v>15</v>
      </c>
      <c r="L24" s="11">
        <v>4</v>
      </c>
    </row>
    <row r="25" spans="1:12" ht="23.25" customHeight="1" thickBot="1" x14ac:dyDescent="0.3">
      <c r="A25" s="97">
        <v>11</v>
      </c>
      <c r="B25" s="55" t="s">
        <v>105</v>
      </c>
      <c r="C25" s="56"/>
      <c r="D25" s="8"/>
      <c r="E25" s="8"/>
      <c r="F25" s="8"/>
      <c r="G25" s="17"/>
      <c r="H25" s="9">
        <v>1</v>
      </c>
      <c r="I25" s="8"/>
      <c r="J25" s="8">
        <v>1</v>
      </c>
      <c r="K25" s="8" t="s">
        <v>15</v>
      </c>
      <c r="L25" s="17">
        <v>4</v>
      </c>
    </row>
    <row r="26" spans="1:12" ht="18" customHeight="1" thickBot="1" x14ac:dyDescent="0.3">
      <c r="A26" s="96"/>
      <c r="B26" s="90" t="s">
        <v>60</v>
      </c>
      <c r="C26" s="79">
        <f>SUM(C12:C25)</f>
        <v>7</v>
      </c>
      <c r="D26" s="79"/>
      <c r="E26" s="79">
        <f>SUM(E12:E25)</f>
        <v>6</v>
      </c>
      <c r="F26" s="79"/>
      <c r="G26" s="80">
        <f>SUM(G12:G25)</f>
        <v>30</v>
      </c>
      <c r="H26" s="89">
        <f>SUM(H19+H21+H22+H23+H24+H25)</f>
        <v>6</v>
      </c>
      <c r="I26" s="79"/>
      <c r="J26" s="79">
        <v>6</v>
      </c>
      <c r="K26" s="79"/>
      <c r="L26" s="80">
        <f>SUM(L19:L25)</f>
        <v>30</v>
      </c>
    </row>
    <row r="27" spans="1:12" ht="34.5" customHeight="1" thickBot="1" x14ac:dyDescent="0.3">
      <c r="A27" s="63"/>
      <c r="B27" s="62" t="s">
        <v>18</v>
      </c>
      <c r="C27" s="262">
        <f>C26+E26</f>
        <v>13</v>
      </c>
      <c r="D27" s="262"/>
      <c r="E27" s="262"/>
      <c r="F27" s="263"/>
      <c r="G27" s="63" t="s">
        <v>17</v>
      </c>
      <c r="H27" s="252">
        <f>H26+J26</f>
        <v>12</v>
      </c>
      <c r="I27" s="251"/>
      <c r="J27" s="251"/>
      <c r="K27" s="264"/>
      <c r="L27" s="63" t="s">
        <v>17</v>
      </c>
    </row>
    <row r="28" spans="1:12" ht="18" customHeight="1" thickBot="1" x14ac:dyDescent="0.3">
      <c r="A28" s="63"/>
      <c r="B28" s="64" t="s">
        <v>305</v>
      </c>
      <c r="C28" s="242"/>
      <c r="D28" s="242"/>
      <c r="E28" s="242"/>
      <c r="F28" s="242"/>
      <c r="G28" s="242"/>
      <c r="H28" s="242"/>
      <c r="I28" s="242"/>
      <c r="J28" s="242"/>
      <c r="K28" s="242"/>
      <c r="L28" s="242"/>
    </row>
    <row r="29" spans="1:12" ht="18" customHeight="1" thickBot="1" x14ac:dyDescent="0.3">
      <c r="A29" s="63"/>
      <c r="B29" s="64" t="s">
        <v>142</v>
      </c>
      <c r="C29" s="213"/>
      <c r="D29" s="213"/>
      <c r="E29" s="213"/>
      <c r="F29" s="213"/>
      <c r="G29" s="213"/>
      <c r="H29" s="213"/>
      <c r="I29" s="213"/>
      <c r="J29" s="213"/>
      <c r="K29" s="213"/>
      <c r="L29" s="213"/>
    </row>
    <row r="30" spans="1:12" ht="31.5" customHeight="1" thickBot="1" x14ac:dyDescent="0.3">
      <c r="A30" s="63"/>
      <c r="B30" s="64" t="s">
        <v>304</v>
      </c>
      <c r="C30" s="61">
        <f>C26*14</f>
        <v>98</v>
      </c>
      <c r="D30" s="59"/>
      <c r="E30" s="59">
        <f>E26*14</f>
        <v>84</v>
      </c>
      <c r="F30" s="59"/>
      <c r="G30" s="60"/>
      <c r="H30" s="61">
        <f>H26*14</f>
        <v>84</v>
      </c>
      <c r="I30" s="59"/>
      <c r="J30" s="59">
        <f>J26*14</f>
        <v>84</v>
      </c>
      <c r="K30" s="66"/>
      <c r="L30" s="67"/>
    </row>
    <row r="31" spans="1:12" ht="18" customHeight="1" x14ac:dyDescent="0.25">
      <c r="A31" s="69"/>
      <c r="B31" s="68"/>
      <c r="C31" s="69"/>
      <c r="D31" s="69"/>
      <c r="E31" s="69"/>
      <c r="F31" s="69"/>
      <c r="G31" s="69"/>
      <c r="H31" s="69"/>
      <c r="I31" s="69"/>
      <c r="J31" s="69"/>
      <c r="K31" s="65"/>
      <c r="L31" s="65"/>
    </row>
    <row r="32" spans="1:12" ht="18" customHeight="1" thickBot="1" x14ac:dyDescent="0.3">
      <c r="A32" s="270" t="s">
        <v>59</v>
      </c>
      <c r="B32" s="270"/>
      <c r="C32" s="270"/>
      <c r="D32" s="270"/>
      <c r="E32" s="270"/>
      <c r="F32" s="270"/>
      <c r="G32" s="69"/>
      <c r="H32" s="69"/>
      <c r="I32" s="69"/>
      <c r="J32" s="69"/>
      <c r="K32" s="65"/>
      <c r="L32" s="65"/>
    </row>
    <row r="33" spans="1:12" ht="18" customHeight="1" x14ac:dyDescent="0.25">
      <c r="A33" s="275" t="s">
        <v>4</v>
      </c>
      <c r="B33" s="230" t="s">
        <v>5</v>
      </c>
      <c r="C33" s="233" t="s">
        <v>6</v>
      </c>
      <c r="D33" s="234"/>
      <c r="E33" s="234"/>
      <c r="F33" s="234"/>
      <c r="G33" s="235"/>
      <c r="H33" s="247" t="s">
        <v>7</v>
      </c>
      <c r="I33" s="234"/>
      <c r="J33" s="234"/>
      <c r="K33" s="234"/>
      <c r="L33" s="235"/>
    </row>
    <row r="34" spans="1:12" ht="18" customHeight="1" x14ac:dyDescent="0.25">
      <c r="A34" s="276"/>
      <c r="B34" s="231"/>
      <c r="C34" s="236" t="s">
        <v>8</v>
      </c>
      <c r="D34" s="237"/>
      <c r="E34" s="237"/>
      <c r="F34" s="237" t="s">
        <v>9</v>
      </c>
      <c r="G34" s="238" t="s">
        <v>10</v>
      </c>
      <c r="H34" s="248" t="s">
        <v>8</v>
      </c>
      <c r="I34" s="237"/>
      <c r="J34" s="237"/>
      <c r="K34" s="237" t="s">
        <v>9</v>
      </c>
      <c r="L34" s="238" t="s">
        <v>10</v>
      </c>
    </row>
    <row r="35" spans="1:12" ht="18" customHeight="1" thickBot="1" x14ac:dyDescent="0.3">
      <c r="A35" s="277"/>
      <c r="B35" s="232"/>
      <c r="C35" s="85" t="s">
        <v>11</v>
      </c>
      <c r="D35" s="70" t="s">
        <v>12</v>
      </c>
      <c r="E35" s="70" t="s">
        <v>13</v>
      </c>
      <c r="F35" s="249"/>
      <c r="G35" s="250"/>
      <c r="H35" s="71" t="s">
        <v>11</v>
      </c>
      <c r="I35" s="70" t="s">
        <v>14</v>
      </c>
      <c r="J35" s="70" t="s">
        <v>13</v>
      </c>
      <c r="K35" s="249"/>
      <c r="L35" s="250"/>
    </row>
    <row r="36" spans="1:12" ht="18" customHeight="1" thickBot="1" x14ac:dyDescent="0.3">
      <c r="A36" s="256" t="s">
        <v>200</v>
      </c>
      <c r="B36" s="257"/>
      <c r="C36" s="257"/>
      <c r="D36" s="257"/>
      <c r="E36" s="257"/>
      <c r="F36" s="257"/>
      <c r="G36" s="257"/>
      <c r="H36" s="257"/>
      <c r="I36" s="257"/>
      <c r="J36" s="257"/>
      <c r="K36" s="257"/>
      <c r="L36" s="258"/>
    </row>
    <row r="37" spans="1:12" ht="37.5" customHeight="1" x14ac:dyDescent="0.25">
      <c r="A37" s="100">
        <v>1</v>
      </c>
      <c r="B37" s="36" t="s">
        <v>64</v>
      </c>
      <c r="C37" s="101">
        <v>2</v>
      </c>
      <c r="D37" s="81"/>
      <c r="E37" s="81">
        <v>2</v>
      </c>
      <c r="F37" s="81" t="s">
        <v>15</v>
      </c>
      <c r="G37" s="16">
        <v>6</v>
      </c>
      <c r="H37" s="19"/>
      <c r="I37" s="21"/>
      <c r="J37" s="21"/>
      <c r="K37" s="21"/>
      <c r="L37" s="20"/>
    </row>
    <row r="38" spans="1:12" ht="18" customHeight="1" x14ac:dyDescent="0.25">
      <c r="A38" s="94">
        <v>2</v>
      </c>
      <c r="B38" s="29" t="s">
        <v>106</v>
      </c>
      <c r="C38" s="54">
        <v>1</v>
      </c>
      <c r="D38" s="4"/>
      <c r="E38" s="4">
        <v>1</v>
      </c>
      <c r="F38" s="4" t="s">
        <v>16</v>
      </c>
      <c r="G38" s="11">
        <v>6</v>
      </c>
      <c r="H38" s="5"/>
      <c r="I38" s="4"/>
      <c r="J38" s="4"/>
      <c r="K38" s="4"/>
      <c r="L38" s="11"/>
    </row>
    <row r="39" spans="1:12" ht="40.5" customHeight="1" x14ac:dyDescent="0.25">
      <c r="A39" s="94">
        <v>3</v>
      </c>
      <c r="B39" s="29" t="s">
        <v>204</v>
      </c>
      <c r="C39" s="54">
        <v>1</v>
      </c>
      <c r="D39" s="4"/>
      <c r="E39" s="4">
        <v>1</v>
      </c>
      <c r="F39" s="4" t="s">
        <v>15</v>
      </c>
      <c r="G39" s="11">
        <v>6</v>
      </c>
      <c r="H39" s="5"/>
      <c r="I39" s="4"/>
      <c r="J39" s="4"/>
      <c r="K39" s="4"/>
      <c r="L39" s="11"/>
    </row>
    <row r="40" spans="1:12" ht="36.75" customHeight="1" x14ac:dyDescent="0.25">
      <c r="A40" s="94">
        <v>4</v>
      </c>
      <c r="B40" s="29" t="s">
        <v>107</v>
      </c>
      <c r="C40" s="54">
        <v>1</v>
      </c>
      <c r="D40" s="4"/>
      <c r="E40" s="4">
        <v>1</v>
      </c>
      <c r="F40" s="4" t="s">
        <v>15</v>
      </c>
      <c r="G40" s="11">
        <v>6</v>
      </c>
      <c r="H40" s="5"/>
      <c r="I40" s="4"/>
      <c r="J40" s="4"/>
      <c r="K40" s="4"/>
      <c r="L40" s="11"/>
    </row>
    <row r="41" spans="1:12" ht="18" customHeight="1" thickBot="1" x14ac:dyDescent="0.3">
      <c r="A41" s="94">
        <v>5</v>
      </c>
      <c r="B41" s="77" t="s">
        <v>108</v>
      </c>
      <c r="C41" s="86">
        <v>1</v>
      </c>
      <c r="D41" s="14"/>
      <c r="E41" s="14">
        <v>1</v>
      </c>
      <c r="F41" s="14" t="s">
        <v>15</v>
      </c>
      <c r="G41" s="15">
        <v>6</v>
      </c>
      <c r="H41" s="18"/>
      <c r="I41" s="14"/>
      <c r="J41" s="14"/>
      <c r="K41" s="14"/>
      <c r="L41" s="15"/>
    </row>
    <row r="42" spans="1:12" ht="28.5" customHeight="1" x14ac:dyDescent="0.25">
      <c r="A42" s="94">
        <v>6</v>
      </c>
      <c r="B42" s="87" t="s">
        <v>325</v>
      </c>
      <c r="C42" s="101"/>
      <c r="D42" s="81"/>
      <c r="E42" s="81"/>
      <c r="F42" s="81"/>
      <c r="G42" s="16"/>
      <c r="H42" s="91">
        <v>0</v>
      </c>
      <c r="I42" s="81"/>
      <c r="J42" s="81">
        <v>3</v>
      </c>
      <c r="K42" s="81" t="s">
        <v>16</v>
      </c>
      <c r="L42" s="16">
        <v>7</v>
      </c>
    </row>
    <row r="43" spans="1:12" ht="34.5" customHeight="1" x14ac:dyDescent="0.25">
      <c r="A43" s="95">
        <v>7</v>
      </c>
      <c r="B43" s="29" t="s">
        <v>326</v>
      </c>
      <c r="C43" s="86"/>
      <c r="D43" s="14"/>
      <c r="E43" s="14"/>
      <c r="F43" s="14"/>
      <c r="G43" s="15"/>
      <c r="H43" s="18">
        <v>0</v>
      </c>
      <c r="I43" s="14"/>
      <c r="J43" s="14">
        <v>3</v>
      </c>
      <c r="K43" s="4" t="s">
        <v>16</v>
      </c>
      <c r="L43" s="15">
        <v>8</v>
      </c>
    </row>
    <row r="44" spans="1:12" ht="36" customHeight="1" x14ac:dyDescent="0.25">
      <c r="A44" s="95">
        <v>8</v>
      </c>
      <c r="B44" s="29" t="s">
        <v>327</v>
      </c>
      <c r="C44" s="86"/>
      <c r="D44" s="14"/>
      <c r="E44" s="14"/>
      <c r="F44" s="14"/>
      <c r="G44" s="15"/>
      <c r="H44" s="18">
        <v>0</v>
      </c>
      <c r="I44" s="14"/>
      <c r="J44" s="14">
        <v>3</v>
      </c>
      <c r="K44" s="4" t="s">
        <v>16</v>
      </c>
      <c r="L44" s="15">
        <v>7</v>
      </c>
    </row>
    <row r="45" spans="1:12" ht="28.5" customHeight="1" thickBot="1" x14ac:dyDescent="0.3">
      <c r="A45" s="97">
        <v>9</v>
      </c>
      <c r="B45" s="55" t="s">
        <v>324</v>
      </c>
      <c r="C45" s="56"/>
      <c r="D45" s="8"/>
      <c r="E45" s="8"/>
      <c r="F45" s="8"/>
      <c r="G45" s="17"/>
      <c r="H45" s="9">
        <v>0</v>
      </c>
      <c r="I45" s="8"/>
      <c r="J45" s="8">
        <v>3</v>
      </c>
      <c r="K45" s="8" t="s">
        <v>16</v>
      </c>
      <c r="L45" s="17">
        <v>8</v>
      </c>
    </row>
    <row r="46" spans="1:12" ht="18" customHeight="1" thickBot="1" x14ac:dyDescent="0.3">
      <c r="A46" s="63"/>
      <c r="B46" s="90" t="s">
        <v>60</v>
      </c>
      <c r="C46" s="79">
        <f>SUM(C37:C45)</f>
        <v>6</v>
      </c>
      <c r="D46" s="79"/>
      <c r="E46" s="79">
        <f>SUM(E37:E45)</f>
        <v>6</v>
      </c>
      <c r="F46" s="79"/>
      <c r="G46" s="80">
        <f>SUM(G37:G45)</f>
        <v>30</v>
      </c>
      <c r="H46" s="61">
        <f>SUM(H42:H45)</f>
        <v>0</v>
      </c>
      <c r="I46" s="59"/>
      <c r="J46" s="59">
        <f>SUM(J42:J45)</f>
        <v>12</v>
      </c>
      <c r="K46" s="59"/>
      <c r="L46" s="60">
        <f>SUM(L42:L45)</f>
        <v>30</v>
      </c>
    </row>
    <row r="47" spans="1:12" ht="42.75" customHeight="1" thickBot="1" x14ac:dyDescent="0.3">
      <c r="A47" s="63"/>
      <c r="B47" s="72" t="s">
        <v>18</v>
      </c>
      <c r="C47" s="251">
        <f>C46+E46</f>
        <v>12</v>
      </c>
      <c r="D47" s="251"/>
      <c r="E47" s="251"/>
      <c r="F47" s="251"/>
      <c r="G47" s="60" t="s">
        <v>17</v>
      </c>
      <c r="H47" s="252">
        <v>12</v>
      </c>
      <c r="I47" s="251"/>
      <c r="J47" s="251"/>
      <c r="K47" s="251"/>
      <c r="L47" s="60" t="s">
        <v>17</v>
      </c>
    </row>
    <row r="48" spans="1:12" ht="18" customHeight="1" thickBot="1" x14ac:dyDescent="0.3">
      <c r="A48" s="63"/>
      <c r="B48" s="64" t="s">
        <v>234</v>
      </c>
      <c r="C48" s="242"/>
      <c r="D48" s="242"/>
      <c r="E48" s="242"/>
      <c r="F48" s="242"/>
      <c r="G48" s="242"/>
      <c r="H48" s="242"/>
      <c r="I48" s="242"/>
      <c r="J48" s="242"/>
      <c r="K48" s="242"/>
      <c r="L48" s="242"/>
    </row>
    <row r="49" spans="1:13" ht="18" customHeight="1" thickBot="1" x14ac:dyDescent="0.3">
      <c r="A49" s="63"/>
      <c r="B49" s="64" t="s">
        <v>233</v>
      </c>
      <c r="C49" s="213"/>
      <c r="D49" s="213"/>
      <c r="E49" s="213"/>
      <c r="F49" s="213"/>
      <c r="G49" s="213"/>
      <c r="H49" s="213"/>
      <c r="I49" s="213"/>
      <c r="J49" s="213"/>
      <c r="K49" s="213"/>
      <c r="L49" s="213"/>
    </row>
    <row r="50" spans="1:13" ht="35.25" customHeight="1" thickBot="1" x14ac:dyDescent="0.3">
      <c r="A50" s="63"/>
      <c r="B50" s="64" t="s">
        <v>309</v>
      </c>
      <c r="C50" s="61">
        <f>C46*14</f>
        <v>84</v>
      </c>
      <c r="D50" s="59"/>
      <c r="E50" s="59">
        <f>E46*14</f>
        <v>84</v>
      </c>
      <c r="F50" s="59"/>
      <c r="G50" s="60"/>
      <c r="H50" s="61">
        <f>H46*10</f>
        <v>0</v>
      </c>
      <c r="I50" s="59"/>
      <c r="J50" s="59">
        <f>J46*10</f>
        <v>120</v>
      </c>
      <c r="K50" s="66"/>
      <c r="L50" s="67"/>
    </row>
    <row r="51" spans="1:13" ht="18" customHeight="1" thickBot="1" x14ac:dyDescent="0.3">
      <c r="A51" s="98"/>
    </row>
    <row r="52" spans="1:13" ht="18" customHeight="1" thickBot="1" x14ac:dyDescent="0.3">
      <c r="A52" s="99"/>
      <c r="B52" s="74" t="s">
        <v>293</v>
      </c>
      <c r="C52" s="259" t="s">
        <v>62</v>
      </c>
      <c r="D52" s="260"/>
      <c r="E52" s="260"/>
      <c r="F52" s="260"/>
      <c r="G52" s="260"/>
      <c r="H52" s="260"/>
      <c r="I52" s="260"/>
      <c r="J52" s="260"/>
      <c r="K52" s="260"/>
      <c r="L52" s="261"/>
    </row>
    <row r="53" spans="1:13" ht="65.25" customHeight="1" x14ac:dyDescent="0.25">
      <c r="B53" s="41"/>
    </row>
    <row r="54" spans="1:13" ht="18" customHeight="1" thickBot="1" x14ac:dyDescent="0.3">
      <c r="A54" s="253" t="s">
        <v>20</v>
      </c>
      <c r="B54" s="253"/>
      <c r="C54" s="253" t="s">
        <v>21</v>
      </c>
      <c r="D54" s="253"/>
      <c r="E54" s="253"/>
      <c r="F54" s="253"/>
      <c r="G54" s="253"/>
      <c r="H54" s="253" t="s">
        <v>295</v>
      </c>
      <c r="I54" s="253"/>
      <c r="J54" s="253"/>
      <c r="K54" s="253"/>
      <c r="L54" s="253"/>
    </row>
    <row r="55" spans="1:13" ht="18" customHeight="1" thickBot="1" x14ac:dyDescent="0.3">
      <c r="A55" s="271" t="s">
        <v>22</v>
      </c>
      <c r="B55" s="272"/>
      <c r="C55" s="239" t="s">
        <v>23</v>
      </c>
      <c r="D55" s="241"/>
      <c r="E55" s="241"/>
      <c r="F55" s="241"/>
      <c r="G55" s="241"/>
      <c r="H55" s="239" t="s">
        <v>63</v>
      </c>
      <c r="I55" s="241"/>
      <c r="J55" s="241"/>
      <c r="K55" s="241"/>
      <c r="L55" s="240"/>
    </row>
    <row r="58" spans="1:13" x14ac:dyDescent="0.25">
      <c r="B58" s="68"/>
      <c r="C58" s="83"/>
      <c r="D58" s="83"/>
      <c r="E58" s="83"/>
      <c r="F58" s="83"/>
      <c r="G58" s="83"/>
      <c r="H58" s="83"/>
      <c r="I58" s="83"/>
      <c r="J58" s="83"/>
      <c r="K58" s="83"/>
      <c r="L58" s="83"/>
      <c r="M58" s="83"/>
    </row>
    <row r="59" spans="1:13" x14ac:dyDescent="0.25">
      <c r="B59" s="83"/>
      <c r="C59" s="83"/>
      <c r="D59" s="83"/>
      <c r="E59" s="83"/>
      <c r="F59" s="83"/>
      <c r="G59" s="83"/>
      <c r="H59" s="83"/>
      <c r="I59" s="83"/>
      <c r="J59" s="83"/>
      <c r="K59" s="83"/>
      <c r="L59" s="83"/>
      <c r="M59" s="83"/>
    </row>
    <row r="60" spans="1:13" x14ac:dyDescent="0.25">
      <c r="B60" s="83"/>
      <c r="C60" s="83"/>
      <c r="D60" s="83"/>
      <c r="E60" s="83"/>
      <c r="F60" s="83"/>
      <c r="G60" s="83"/>
      <c r="H60" s="83"/>
      <c r="I60" s="83"/>
      <c r="J60" s="83"/>
      <c r="K60" s="83"/>
      <c r="L60" s="83"/>
      <c r="M60" s="83"/>
    </row>
    <row r="61" spans="1:13" x14ac:dyDescent="0.25">
      <c r="B61" s="83"/>
      <c r="C61" s="83"/>
      <c r="D61" s="83"/>
      <c r="E61" s="83"/>
      <c r="F61" s="83"/>
      <c r="G61" s="83"/>
      <c r="H61" s="83"/>
      <c r="I61" s="83"/>
      <c r="J61" s="83"/>
      <c r="K61" s="83"/>
      <c r="L61" s="83"/>
      <c r="M61" s="83"/>
    </row>
  </sheetData>
  <mergeCells count="46">
    <mergeCell ref="A54:B54"/>
    <mergeCell ref="A11:L11"/>
    <mergeCell ref="A18:L18"/>
    <mergeCell ref="A13:L13"/>
    <mergeCell ref="A20:L20"/>
    <mergeCell ref="A36:L36"/>
    <mergeCell ref="A32:F32"/>
    <mergeCell ref="C27:F27"/>
    <mergeCell ref="H27:K27"/>
    <mergeCell ref="C28:L28"/>
    <mergeCell ref="B33:B35"/>
    <mergeCell ref="C33:G33"/>
    <mergeCell ref="H33:L33"/>
    <mergeCell ref="A55:B55"/>
    <mergeCell ref="C55:G55"/>
    <mergeCell ref="H55:L55"/>
    <mergeCell ref="C34:E34"/>
    <mergeCell ref="F34:F35"/>
    <mergeCell ref="G34:G35"/>
    <mergeCell ref="H34:J34"/>
    <mergeCell ref="K34:K35"/>
    <mergeCell ref="L34:L35"/>
    <mergeCell ref="C47:F47"/>
    <mergeCell ref="H47:K47"/>
    <mergeCell ref="C48:L48"/>
    <mergeCell ref="C52:L52"/>
    <mergeCell ref="C54:G54"/>
    <mergeCell ref="A33:A35"/>
    <mergeCell ref="H54:L54"/>
    <mergeCell ref="H8:L8"/>
    <mergeCell ref="C9:E9"/>
    <mergeCell ref="F9:F10"/>
    <mergeCell ref="G9:G10"/>
    <mergeCell ref="H9:J9"/>
    <mergeCell ref="K9:K10"/>
    <mergeCell ref="L9:L10"/>
    <mergeCell ref="A1:E1"/>
    <mergeCell ref="A2:F2"/>
    <mergeCell ref="A3:F3"/>
    <mergeCell ref="A8:A10"/>
    <mergeCell ref="B8:B10"/>
    <mergeCell ref="C8:G8"/>
    <mergeCell ref="A4:G4"/>
    <mergeCell ref="A6:G6"/>
    <mergeCell ref="A5:G5"/>
    <mergeCell ref="A7:G7"/>
  </mergeCells>
  <pageMargins left="0.78740157480314965" right="0.19685039370078741" top="0.19685039370078741" bottom="0.19685039370078741" header="0.19685039370078741" footer="0.19685039370078741"/>
  <pageSetup paperSize="9" scale="86" orientation="landscape" r:id="rId1"/>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0"/>
  <sheetViews>
    <sheetView view="pageBreakPreview" zoomScale="60" zoomScaleNormal="100" workbookViewId="0">
      <selection activeCell="O21" sqref="O21"/>
    </sheetView>
  </sheetViews>
  <sheetFormatPr defaultRowHeight="15" x14ac:dyDescent="0.25"/>
  <cols>
    <col min="1" max="1" width="6.28515625" style="39" customWidth="1"/>
    <col min="2" max="2" width="35.42578125" style="39" customWidth="1"/>
    <col min="3" max="3" width="7.7109375" style="39" customWidth="1"/>
    <col min="4" max="4" width="9.140625" style="39" customWidth="1"/>
    <col min="5" max="5" width="7" style="39" customWidth="1"/>
    <col min="6" max="6" width="9.140625" style="39"/>
    <col min="7" max="7" width="9.85546875" style="39" customWidth="1"/>
    <col min="8" max="8" width="8.85546875" style="39" customWidth="1"/>
    <col min="9" max="9" width="8.5703125" style="39" customWidth="1"/>
    <col min="10" max="10" width="9.140625" style="39"/>
    <col min="11" max="11" width="10.85546875" style="39" customWidth="1"/>
    <col min="12" max="12" width="9" style="39" customWidth="1"/>
    <col min="13" max="16384" width="9.140625" style="39"/>
  </cols>
  <sheetData>
    <row r="1" spans="1:12" ht="15.75" customHeight="1" x14ac:dyDescent="0.25">
      <c r="A1" s="229" t="s">
        <v>0</v>
      </c>
      <c r="B1" s="229"/>
      <c r="C1" s="229"/>
      <c r="D1" s="229"/>
      <c r="E1" s="229"/>
    </row>
    <row r="2" spans="1:12" ht="15" customHeight="1" x14ac:dyDescent="0.25">
      <c r="A2" s="229" t="s">
        <v>1</v>
      </c>
      <c r="B2" s="229"/>
      <c r="C2" s="229"/>
      <c r="D2" s="229"/>
      <c r="E2" s="229"/>
      <c r="F2" s="229"/>
    </row>
    <row r="3" spans="1:12" ht="15.75" customHeight="1" x14ac:dyDescent="0.25">
      <c r="A3" s="229" t="s">
        <v>2</v>
      </c>
      <c r="B3" s="229"/>
      <c r="C3" s="229"/>
      <c r="D3" s="229"/>
      <c r="E3" s="229"/>
      <c r="F3" s="229"/>
    </row>
    <row r="4" spans="1:12" ht="16.5" customHeight="1" x14ac:dyDescent="0.25">
      <c r="A4" s="40" t="s">
        <v>121</v>
      </c>
    </row>
    <row r="5" spans="1:12" ht="12" customHeight="1" x14ac:dyDescent="0.25">
      <c r="A5" s="229" t="s">
        <v>45</v>
      </c>
      <c r="B5" s="229"/>
      <c r="C5" s="229"/>
      <c r="D5" s="229"/>
      <c r="E5" s="229"/>
      <c r="F5" s="229"/>
      <c r="G5" s="229"/>
    </row>
    <row r="6" spans="1:12" ht="18" customHeight="1" x14ac:dyDescent="0.25">
      <c r="A6" s="40" t="s">
        <v>3</v>
      </c>
    </row>
    <row r="7" spans="1:12" ht="18" customHeight="1" thickBot="1" x14ac:dyDescent="0.3">
      <c r="A7" s="40" t="s">
        <v>51</v>
      </c>
      <c r="B7" s="88"/>
    </row>
    <row r="8" spans="1:12" ht="18" customHeight="1" x14ac:dyDescent="0.25">
      <c r="A8" s="230" t="s">
        <v>4</v>
      </c>
      <c r="B8" s="230" t="s">
        <v>5</v>
      </c>
      <c r="C8" s="233" t="s">
        <v>6</v>
      </c>
      <c r="D8" s="234"/>
      <c r="E8" s="234"/>
      <c r="F8" s="234"/>
      <c r="G8" s="235"/>
      <c r="H8" s="247" t="s">
        <v>7</v>
      </c>
      <c r="I8" s="234"/>
      <c r="J8" s="234"/>
      <c r="K8" s="234"/>
      <c r="L8" s="235"/>
    </row>
    <row r="9" spans="1:12" ht="18" customHeight="1" x14ac:dyDescent="0.25">
      <c r="A9" s="231"/>
      <c r="B9" s="231"/>
      <c r="C9" s="236" t="s">
        <v>8</v>
      </c>
      <c r="D9" s="237"/>
      <c r="E9" s="237"/>
      <c r="F9" s="237" t="s">
        <v>9</v>
      </c>
      <c r="G9" s="238" t="s">
        <v>10</v>
      </c>
      <c r="H9" s="248" t="s">
        <v>8</v>
      </c>
      <c r="I9" s="237"/>
      <c r="J9" s="237"/>
      <c r="K9" s="237" t="s">
        <v>9</v>
      </c>
      <c r="L9" s="238" t="s">
        <v>10</v>
      </c>
    </row>
    <row r="10" spans="1:12" ht="18" customHeight="1" thickBot="1" x14ac:dyDescent="0.3">
      <c r="A10" s="243"/>
      <c r="B10" s="232"/>
      <c r="C10" s="85" t="s">
        <v>11</v>
      </c>
      <c r="D10" s="70" t="s">
        <v>12</v>
      </c>
      <c r="E10" s="70" t="s">
        <v>13</v>
      </c>
      <c r="F10" s="249"/>
      <c r="G10" s="250"/>
      <c r="H10" s="71" t="s">
        <v>11</v>
      </c>
      <c r="I10" s="70" t="s">
        <v>14</v>
      </c>
      <c r="J10" s="70" t="s">
        <v>13</v>
      </c>
      <c r="K10" s="249"/>
      <c r="L10" s="250"/>
    </row>
    <row r="11" spans="1:12" ht="30" customHeight="1" thickBot="1" x14ac:dyDescent="0.3">
      <c r="A11" s="256" t="s">
        <v>205</v>
      </c>
      <c r="B11" s="257"/>
      <c r="C11" s="257"/>
      <c r="D11" s="257"/>
      <c r="E11" s="257"/>
      <c r="F11" s="257"/>
      <c r="G11" s="257"/>
      <c r="H11" s="257"/>
      <c r="I11" s="257"/>
      <c r="J11" s="257"/>
      <c r="K11" s="257"/>
      <c r="L11" s="258"/>
    </row>
    <row r="12" spans="1:12" ht="33.75" customHeight="1" thickBot="1" x14ac:dyDescent="0.3">
      <c r="A12" s="49">
        <v>1</v>
      </c>
      <c r="B12" s="35" t="s">
        <v>52</v>
      </c>
      <c r="C12" s="50">
        <v>2</v>
      </c>
      <c r="D12" s="23"/>
      <c r="E12" s="23">
        <v>2</v>
      </c>
      <c r="F12" s="23" t="s">
        <v>15</v>
      </c>
      <c r="G12" s="22">
        <v>6</v>
      </c>
      <c r="H12" s="61"/>
      <c r="I12" s="59"/>
      <c r="J12" s="59"/>
      <c r="K12" s="59"/>
      <c r="L12" s="60"/>
    </row>
    <row r="13" spans="1:12" ht="21.75" customHeight="1" thickBot="1" x14ac:dyDescent="0.3">
      <c r="A13" s="256" t="s">
        <v>200</v>
      </c>
      <c r="B13" s="257"/>
      <c r="C13" s="257"/>
      <c r="D13" s="257"/>
      <c r="E13" s="257"/>
      <c r="F13" s="257"/>
      <c r="G13" s="257"/>
      <c r="H13" s="257"/>
      <c r="I13" s="257"/>
      <c r="J13" s="257"/>
      <c r="K13" s="257"/>
      <c r="L13" s="258"/>
    </row>
    <row r="14" spans="1:12" ht="29.25" customHeight="1" x14ac:dyDescent="0.25">
      <c r="A14" s="87">
        <v>2</v>
      </c>
      <c r="B14" s="87" t="s">
        <v>110</v>
      </c>
      <c r="C14" s="101">
        <v>1</v>
      </c>
      <c r="D14" s="81"/>
      <c r="E14" s="81">
        <v>1</v>
      </c>
      <c r="F14" s="81" t="s">
        <v>15</v>
      </c>
      <c r="G14" s="16">
        <v>6</v>
      </c>
      <c r="H14" s="91"/>
      <c r="I14" s="81"/>
      <c r="J14" s="81"/>
      <c r="K14" s="81"/>
      <c r="L14" s="16"/>
    </row>
    <row r="15" spans="1:12" ht="21.75" customHeight="1" x14ac:dyDescent="0.25">
      <c r="A15" s="29">
        <v>3</v>
      </c>
      <c r="B15" s="29" t="s">
        <v>301</v>
      </c>
      <c r="C15" s="54">
        <v>1</v>
      </c>
      <c r="D15" s="4"/>
      <c r="E15" s="4">
        <v>1</v>
      </c>
      <c r="F15" s="4" t="s">
        <v>15</v>
      </c>
      <c r="G15" s="11">
        <v>5</v>
      </c>
      <c r="H15" s="5"/>
      <c r="I15" s="4"/>
      <c r="J15" s="4"/>
      <c r="K15" s="4"/>
      <c r="L15" s="11"/>
    </row>
    <row r="16" spans="1:12" ht="24.75" customHeight="1" x14ac:dyDescent="0.25">
      <c r="A16" s="29">
        <v>4</v>
      </c>
      <c r="B16" s="29" t="s">
        <v>111</v>
      </c>
      <c r="C16" s="54">
        <v>1</v>
      </c>
      <c r="D16" s="4"/>
      <c r="E16" s="4">
        <v>1</v>
      </c>
      <c r="F16" s="4" t="s">
        <v>15</v>
      </c>
      <c r="G16" s="11">
        <v>5</v>
      </c>
      <c r="H16" s="5"/>
      <c r="I16" s="4"/>
      <c r="J16" s="4"/>
      <c r="K16" s="4"/>
      <c r="L16" s="11"/>
    </row>
    <row r="17" spans="1:12" ht="18" customHeight="1" x14ac:dyDescent="0.25">
      <c r="A17" s="29">
        <v>5</v>
      </c>
      <c r="B17" s="29" t="s">
        <v>29</v>
      </c>
      <c r="C17" s="54">
        <v>1</v>
      </c>
      <c r="D17" s="4"/>
      <c r="E17" s="219">
        <v>1</v>
      </c>
      <c r="F17" s="4" t="s">
        <v>15</v>
      </c>
      <c r="G17" s="11">
        <v>3</v>
      </c>
      <c r="H17" s="5"/>
      <c r="I17" s="4"/>
      <c r="J17" s="4"/>
      <c r="K17" s="4"/>
      <c r="L17" s="11"/>
    </row>
    <row r="18" spans="1:12" ht="18" customHeight="1" thickBot="1" x14ac:dyDescent="0.3">
      <c r="A18" s="55">
        <v>6</v>
      </c>
      <c r="B18" s="55" t="s">
        <v>112</v>
      </c>
      <c r="C18" s="56">
        <v>1</v>
      </c>
      <c r="D18" s="8"/>
      <c r="E18" s="8">
        <v>1</v>
      </c>
      <c r="F18" s="8" t="s">
        <v>15</v>
      </c>
      <c r="G18" s="17">
        <v>5</v>
      </c>
      <c r="H18" s="18"/>
      <c r="I18" s="14"/>
      <c r="J18" s="14"/>
      <c r="K18" s="14"/>
      <c r="L18" s="15"/>
    </row>
    <row r="19" spans="1:12" ht="18" customHeight="1" x14ac:dyDescent="0.25">
      <c r="A19" s="52">
        <v>7</v>
      </c>
      <c r="B19" s="87" t="s">
        <v>113</v>
      </c>
      <c r="C19" s="53"/>
      <c r="D19" s="21"/>
      <c r="E19" s="21"/>
      <c r="F19" s="21"/>
      <c r="G19" s="20"/>
      <c r="H19" s="91">
        <v>1</v>
      </c>
      <c r="I19" s="81"/>
      <c r="J19" s="81">
        <v>1</v>
      </c>
      <c r="K19" s="81" t="s">
        <v>15</v>
      </c>
      <c r="L19" s="16">
        <v>6</v>
      </c>
    </row>
    <row r="20" spans="1:12" ht="27" customHeight="1" x14ac:dyDescent="0.25">
      <c r="A20" s="29">
        <v>8</v>
      </c>
      <c r="B20" s="29" t="s">
        <v>114</v>
      </c>
      <c r="C20" s="54"/>
      <c r="D20" s="4"/>
      <c r="E20" s="4"/>
      <c r="F20" s="4"/>
      <c r="G20" s="11"/>
      <c r="H20" s="5">
        <v>2</v>
      </c>
      <c r="I20" s="4"/>
      <c r="J20" s="4">
        <v>1</v>
      </c>
      <c r="K20" s="4" t="s">
        <v>15</v>
      </c>
      <c r="L20" s="11">
        <v>6</v>
      </c>
    </row>
    <row r="21" spans="1:12" ht="36.75" customHeight="1" x14ac:dyDescent="0.25">
      <c r="A21" s="29">
        <v>9</v>
      </c>
      <c r="B21" s="29" t="s">
        <v>115</v>
      </c>
      <c r="C21" s="54"/>
      <c r="D21" s="4"/>
      <c r="E21" s="4"/>
      <c r="F21" s="4"/>
      <c r="G21" s="11"/>
      <c r="H21" s="5">
        <v>2</v>
      </c>
      <c r="I21" s="4"/>
      <c r="J21" s="4">
        <v>1</v>
      </c>
      <c r="K21" s="4" t="s">
        <v>15</v>
      </c>
      <c r="L21" s="11">
        <v>6</v>
      </c>
    </row>
    <row r="22" spans="1:12" ht="21" customHeight="1" x14ac:dyDescent="0.25">
      <c r="A22" s="29">
        <v>10</v>
      </c>
      <c r="B22" s="29" t="s">
        <v>116</v>
      </c>
      <c r="C22" s="54"/>
      <c r="D22" s="4"/>
      <c r="E22" s="4"/>
      <c r="F22" s="4"/>
      <c r="G22" s="11"/>
      <c r="H22" s="5">
        <v>1</v>
      </c>
      <c r="I22" s="4"/>
      <c r="J22" s="4">
        <v>1</v>
      </c>
      <c r="K22" s="4" t="s">
        <v>15</v>
      </c>
      <c r="L22" s="11">
        <v>6</v>
      </c>
    </row>
    <row r="23" spans="1:12" ht="23.25" customHeight="1" thickBot="1" x14ac:dyDescent="0.3">
      <c r="A23" s="55">
        <v>11</v>
      </c>
      <c r="B23" s="55" t="s">
        <v>117</v>
      </c>
      <c r="C23" s="56"/>
      <c r="D23" s="8"/>
      <c r="E23" s="8"/>
      <c r="F23" s="8"/>
      <c r="G23" s="17"/>
      <c r="H23" s="9">
        <v>1</v>
      </c>
      <c r="I23" s="8"/>
      <c r="J23" s="8">
        <v>1</v>
      </c>
      <c r="K23" s="8" t="s">
        <v>15</v>
      </c>
      <c r="L23" s="17">
        <v>6</v>
      </c>
    </row>
    <row r="24" spans="1:12" ht="18" customHeight="1" thickBot="1" x14ac:dyDescent="0.3">
      <c r="A24" s="30"/>
      <c r="B24" s="90" t="s">
        <v>60</v>
      </c>
      <c r="C24" s="79">
        <f>SUM(C12:C23)</f>
        <v>7</v>
      </c>
      <c r="D24" s="79"/>
      <c r="E24" s="79">
        <f>SUM(E12:E23)</f>
        <v>7</v>
      </c>
      <c r="F24" s="79"/>
      <c r="G24" s="80">
        <f>G12+G14+G15+G16+G17+G18</f>
        <v>30</v>
      </c>
      <c r="H24" s="89">
        <f>SUM(H18:H23)</f>
        <v>7</v>
      </c>
      <c r="I24" s="79"/>
      <c r="J24" s="79">
        <f>SUM(J18:J23)</f>
        <v>5</v>
      </c>
      <c r="K24" s="79"/>
      <c r="L24" s="80">
        <f>SUM(L18:L23)</f>
        <v>30</v>
      </c>
    </row>
    <row r="25" spans="1:12" ht="27.75" customHeight="1" thickBot="1" x14ac:dyDescent="0.3">
      <c r="A25" s="57"/>
      <c r="B25" s="62" t="s">
        <v>18</v>
      </c>
      <c r="C25" s="262">
        <f>C24+E24</f>
        <v>14</v>
      </c>
      <c r="D25" s="262"/>
      <c r="E25" s="262"/>
      <c r="F25" s="263"/>
      <c r="G25" s="63" t="s">
        <v>17</v>
      </c>
      <c r="H25" s="252">
        <f>H24+J24</f>
        <v>12</v>
      </c>
      <c r="I25" s="251"/>
      <c r="J25" s="251"/>
      <c r="K25" s="264"/>
      <c r="L25" s="63" t="s">
        <v>17</v>
      </c>
    </row>
    <row r="26" spans="1:12" ht="18" customHeight="1" thickBot="1" x14ac:dyDescent="0.3">
      <c r="A26" s="57"/>
      <c r="B26" s="64" t="s">
        <v>302</v>
      </c>
      <c r="C26" s="242"/>
      <c r="D26" s="242"/>
      <c r="E26" s="242"/>
      <c r="F26" s="242"/>
      <c r="G26" s="242"/>
      <c r="H26" s="242"/>
      <c r="I26" s="242"/>
      <c r="J26" s="242"/>
      <c r="K26" s="242"/>
      <c r="L26" s="242"/>
    </row>
    <row r="27" spans="1:12" ht="18" customHeight="1" thickBot="1" x14ac:dyDescent="0.3">
      <c r="A27" s="57"/>
      <c r="B27" s="64" t="s">
        <v>313</v>
      </c>
      <c r="C27" s="213"/>
      <c r="D27" s="213"/>
      <c r="E27" s="213"/>
      <c r="F27" s="213"/>
      <c r="G27" s="213"/>
      <c r="H27" s="213"/>
      <c r="I27" s="213"/>
      <c r="J27" s="213"/>
      <c r="K27" s="213"/>
      <c r="L27" s="213"/>
    </row>
    <row r="28" spans="1:12" ht="31.5" customHeight="1" thickBot="1" x14ac:dyDescent="0.3">
      <c r="A28" s="57"/>
      <c r="B28" s="64" t="s">
        <v>304</v>
      </c>
      <c r="C28" s="61">
        <f>C24*14</f>
        <v>98</v>
      </c>
      <c r="D28" s="59"/>
      <c r="E28" s="59">
        <f>E24*14</f>
        <v>98</v>
      </c>
      <c r="F28" s="59"/>
      <c r="G28" s="60"/>
      <c r="H28" s="61">
        <f>H24*14</f>
        <v>98</v>
      </c>
      <c r="I28" s="59"/>
      <c r="J28" s="59">
        <f>J24*14</f>
        <v>70</v>
      </c>
      <c r="K28" s="66"/>
      <c r="L28" s="67"/>
    </row>
    <row r="29" spans="1:12" ht="18" customHeight="1" x14ac:dyDescent="0.25">
      <c r="A29" s="65"/>
      <c r="B29" s="68"/>
      <c r="C29" s="69"/>
      <c r="D29" s="69"/>
      <c r="E29" s="69"/>
      <c r="F29" s="69"/>
      <c r="G29" s="69"/>
      <c r="H29" s="69"/>
      <c r="I29" s="69"/>
      <c r="J29" s="69"/>
      <c r="K29" s="65"/>
      <c r="L29" s="65"/>
    </row>
    <row r="30" spans="1:12" ht="18" customHeight="1" thickBot="1" x14ac:dyDescent="0.3">
      <c r="A30" s="40" t="s">
        <v>59</v>
      </c>
      <c r="B30" s="88"/>
      <c r="E30" s="69"/>
      <c r="F30" s="69"/>
      <c r="G30" s="69"/>
      <c r="H30" s="69"/>
      <c r="I30" s="69"/>
      <c r="J30" s="69"/>
      <c r="K30" s="65"/>
      <c r="L30" s="65"/>
    </row>
    <row r="31" spans="1:12" ht="14.25" customHeight="1" x14ac:dyDescent="0.25">
      <c r="A31" s="230" t="s">
        <v>4</v>
      </c>
      <c r="B31" s="230" t="s">
        <v>5</v>
      </c>
      <c r="C31" s="233" t="s">
        <v>6</v>
      </c>
      <c r="D31" s="234"/>
      <c r="E31" s="234"/>
      <c r="F31" s="234"/>
      <c r="G31" s="235"/>
      <c r="H31" s="247" t="s">
        <v>7</v>
      </c>
      <c r="I31" s="234"/>
      <c r="J31" s="234"/>
      <c r="K31" s="234"/>
      <c r="L31" s="235"/>
    </row>
    <row r="32" spans="1:12" ht="18" customHeight="1" x14ac:dyDescent="0.25">
      <c r="A32" s="231"/>
      <c r="B32" s="231"/>
      <c r="C32" s="236" t="s">
        <v>8</v>
      </c>
      <c r="D32" s="237"/>
      <c r="E32" s="237"/>
      <c r="F32" s="237" t="s">
        <v>9</v>
      </c>
      <c r="G32" s="238" t="s">
        <v>10</v>
      </c>
      <c r="H32" s="248" t="s">
        <v>8</v>
      </c>
      <c r="I32" s="237"/>
      <c r="J32" s="237"/>
      <c r="K32" s="237" t="s">
        <v>9</v>
      </c>
      <c r="L32" s="238" t="s">
        <v>10</v>
      </c>
    </row>
    <row r="33" spans="1:17" ht="18" customHeight="1" thickBot="1" x14ac:dyDescent="0.3">
      <c r="A33" s="243"/>
      <c r="B33" s="232"/>
      <c r="C33" s="85" t="s">
        <v>11</v>
      </c>
      <c r="D33" s="70" t="s">
        <v>12</v>
      </c>
      <c r="E33" s="70" t="s">
        <v>13</v>
      </c>
      <c r="F33" s="249"/>
      <c r="G33" s="250"/>
      <c r="H33" s="71" t="s">
        <v>11</v>
      </c>
      <c r="I33" s="70" t="s">
        <v>14</v>
      </c>
      <c r="J33" s="70" t="s">
        <v>13</v>
      </c>
      <c r="K33" s="249"/>
      <c r="L33" s="250"/>
    </row>
    <row r="34" spans="1:17" ht="18" customHeight="1" thickBot="1" x14ac:dyDescent="0.3">
      <c r="A34" s="256" t="s">
        <v>200</v>
      </c>
      <c r="B34" s="257"/>
      <c r="C34" s="257"/>
      <c r="D34" s="257"/>
      <c r="E34" s="257"/>
      <c r="F34" s="257"/>
      <c r="G34" s="257"/>
      <c r="H34" s="257"/>
      <c r="I34" s="257"/>
      <c r="J34" s="257"/>
      <c r="K34" s="257"/>
      <c r="L34" s="258"/>
      <c r="Q34" s="76"/>
    </row>
    <row r="35" spans="1:17" ht="37.5" customHeight="1" x14ac:dyDescent="0.25">
      <c r="A35" s="52">
        <v>1</v>
      </c>
      <c r="B35" s="36" t="s">
        <v>64</v>
      </c>
      <c r="C35" s="221">
        <v>2</v>
      </c>
      <c r="D35" s="218"/>
      <c r="E35" s="218">
        <v>2</v>
      </c>
      <c r="F35" s="81" t="s">
        <v>15</v>
      </c>
      <c r="G35" s="16">
        <v>6</v>
      </c>
      <c r="H35" s="91"/>
      <c r="I35" s="81"/>
      <c r="J35" s="81"/>
      <c r="K35" s="81"/>
      <c r="L35" s="16"/>
    </row>
    <row r="36" spans="1:17" ht="18" customHeight="1" x14ac:dyDescent="0.25">
      <c r="A36" s="29">
        <v>2</v>
      </c>
      <c r="B36" s="29" t="s">
        <v>118</v>
      </c>
      <c r="C36" s="54">
        <v>1</v>
      </c>
      <c r="D36" s="4"/>
      <c r="E36" s="4">
        <v>1</v>
      </c>
      <c r="F36" s="4" t="s">
        <v>15</v>
      </c>
      <c r="G36" s="11">
        <v>4</v>
      </c>
      <c r="H36" s="5"/>
      <c r="I36" s="4"/>
      <c r="J36" s="4"/>
      <c r="K36" s="4"/>
      <c r="L36" s="11"/>
    </row>
    <row r="37" spans="1:17" ht="23.25" customHeight="1" x14ac:dyDescent="0.25">
      <c r="A37" s="29">
        <v>3</v>
      </c>
      <c r="B37" s="29" t="s">
        <v>119</v>
      </c>
      <c r="C37" s="54">
        <v>1</v>
      </c>
      <c r="D37" s="4"/>
      <c r="E37" s="4">
        <v>1</v>
      </c>
      <c r="F37" s="4" t="s">
        <v>16</v>
      </c>
      <c r="G37" s="11">
        <v>5</v>
      </c>
      <c r="H37" s="5"/>
      <c r="I37" s="4"/>
      <c r="J37" s="4"/>
      <c r="K37" s="4"/>
      <c r="L37" s="11"/>
    </row>
    <row r="38" spans="1:17" ht="18" customHeight="1" thickBot="1" x14ac:dyDescent="0.3">
      <c r="A38" s="29">
        <v>4</v>
      </c>
      <c r="B38" s="55" t="s">
        <v>109</v>
      </c>
      <c r="C38" s="56">
        <v>0</v>
      </c>
      <c r="D38" s="8"/>
      <c r="E38" s="8">
        <v>6</v>
      </c>
      <c r="F38" s="8" t="s">
        <v>16</v>
      </c>
      <c r="G38" s="17">
        <v>15</v>
      </c>
      <c r="H38" s="9"/>
      <c r="I38" s="8"/>
      <c r="J38" s="8"/>
      <c r="K38" s="8"/>
      <c r="L38" s="17"/>
    </row>
    <row r="39" spans="1:17" ht="18" customHeight="1" x14ac:dyDescent="0.25">
      <c r="A39" s="52">
        <v>5</v>
      </c>
      <c r="B39" s="49" t="s">
        <v>294</v>
      </c>
      <c r="C39" s="50"/>
      <c r="D39" s="23"/>
      <c r="E39" s="23"/>
      <c r="F39" s="23"/>
      <c r="G39" s="22"/>
      <c r="H39" s="19">
        <v>1</v>
      </c>
      <c r="I39" s="21"/>
      <c r="J39" s="21">
        <v>1</v>
      </c>
      <c r="K39" s="21" t="s">
        <v>15</v>
      </c>
      <c r="L39" s="20">
        <v>8</v>
      </c>
    </row>
    <row r="40" spans="1:17" ht="18" customHeight="1" x14ac:dyDescent="0.25">
      <c r="A40" s="29">
        <v>6</v>
      </c>
      <c r="B40" s="77" t="s">
        <v>90</v>
      </c>
      <c r="C40" s="86"/>
      <c r="D40" s="14"/>
      <c r="E40" s="14"/>
      <c r="F40" s="14"/>
      <c r="G40" s="15"/>
      <c r="H40" s="5">
        <v>1</v>
      </c>
      <c r="I40" s="4"/>
      <c r="J40" s="4">
        <v>1</v>
      </c>
      <c r="K40" s="4" t="s">
        <v>15</v>
      </c>
      <c r="L40" s="11">
        <v>7</v>
      </c>
    </row>
    <row r="41" spans="1:17" ht="18" customHeight="1" x14ac:dyDescent="0.25">
      <c r="A41" s="52">
        <v>7</v>
      </c>
      <c r="B41" s="77" t="s">
        <v>120</v>
      </c>
      <c r="C41" s="86"/>
      <c r="D41" s="14"/>
      <c r="E41" s="14"/>
      <c r="F41" s="14"/>
      <c r="G41" s="15"/>
      <c r="H41" s="5">
        <v>1</v>
      </c>
      <c r="I41" s="4"/>
      <c r="J41" s="4">
        <v>1</v>
      </c>
      <c r="K41" s="4" t="s">
        <v>15</v>
      </c>
      <c r="L41" s="11">
        <v>7</v>
      </c>
    </row>
    <row r="42" spans="1:17" ht="18" customHeight="1" thickBot="1" x14ac:dyDescent="0.3">
      <c r="A42" s="55">
        <v>8</v>
      </c>
      <c r="B42" s="55" t="s">
        <v>43</v>
      </c>
      <c r="C42" s="56"/>
      <c r="D42" s="8"/>
      <c r="E42" s="8"/>
      <c r="F42" s="8"/>
      <c r="G42" s="17"/>
      <c r="H42" s="9">
        <v>0</v>
      </c>
      <c r="I42" s="8"/>
      <c r="J42" s="8">
        <v>6</v>
      </c>
      <c r="K42" s="8" t="s">
        <v>16</v>
      </c>
      <c r="L42" s="17">
        <v>8</v>
      </c>
    </row>
    <row r="43" spans="1:17" ht="18" customHeight="1" thickBot="1" x14ac:dyDescent="0.3">
      <c r="A43" s="57"/>
      <c r="B43" s="58" t="s">
        <v>60</v>
      </c>
      <c r="C43" s="59">
        <f>SUM(C35:C42)</f>
        <v>4</v>
      </c>
      <c r="D43" s="59"/>
      <c r="E43" s="59">
        <f>SUM(E35:E42)</f>
        <v>10</v>
      </c>
      <c r="F43" s="59"/>
      <c r="G43" s="60">
        <f>SUM(G35:G42)</f>
        <v>30</v>
      </c>
      <c r="H43" s="89">
        <f>SUM(H38:H42)</f>
        <v>3</v>
      </c>
      <c r="I43" s="79"/>
      <c r="J43" s="79">
        <f>SUM(J38:J42)</f>
        <v>9</v>
      </c>
      <c r="K43" s="79"/>
      <c r="L43" s="80">
        <f>SUM(L38:L42)</f>
        <v>30</v>
      </c>
    </row>
    <row r="44" spans="1:17" ht="49.5" customHeight="1" thickBot="1" x14ac:dyDescent="0.3">
      <c r="A44" s="57"/>
      <c r="B44" s="72" t="s">
        <v>18</v>
      </c>
      <c r="C44" s="251">
        <f>C43+E43</f>
        <v>14</v>
      </c>
      <c r="D44" s="251"/>
      <c r="E44" s="251"/>
      <c r="F44" s="251"/>
      <c r="G44" s="60" t="s">
        <v>17</v>
      </c>
      <c r="H44" s="252">
        <f>H43+J43</f>
        <v>12</v>
      </c>
      <c r="I44" s="251"/>
      <c r="J44" s="251"/>
      <c r="K44" s="251"/>
      <c r="L44" s="60" t="s">
        <v>17</v>
      </c>
    </row>
    <row r="45" spans="1:17" ht="18" customHeight="1" thickBot="1" x14ac:dyDescent="0.3">
      <c r="A45" s="57"/>
      <c r="B45" s="64" t="s">
        <v>310</v>
      </c>
      <c r="C45" s="242"/>
      <c r="D45" s="242"/>
      <c r="E45" s="242"/>
      <c r="F45" s="242"/>
      <c r="G45" s="242"/>
      <c r="H45" s="242"/>
      <c r="I45" s="242"/>
      <c r="J45" s="242"/>
      <c r="K45" s="242"/>
      <c r="L45" s="242"/>
    </row>
    <row r="46" spans="1:17" ht="18" customHeight="1" thickBot="1" x14ac:dyDescent="0.3">
      <c r="A46" s="57"/>
      <c r="B46" s="64" t="s">
        <v>311</v>
      </c>
      <c r="C46" s="213"/>
      <c r="D46" s="213"/>
      <c r="E46" s="213"/>
      <c r="F46" s="213"/>
      <c r="G46" s="213"/>
      <c r="H46" s="213"/>
      <c r="I46" s="213"/>
      <c r="J46" s="213"/>
      <c r="K46" s="213"/>
      <c r="L46" s="213"/>
    </row>
    <row r="47" spans="1:17" ht="33" customHeight="1" thickBot="1" x14ac:dyDescent="0.3">
      <c r="A47" s="57"/>
      <c r="B47" s="64" t="s">
        <v>312</v>
      </c>
      <c r="C47" s="61">
        <f>C43*14</f>
        <v>56</v>
      </c>
      <c r="D47" s="59"/>
      <c r="E47" s="59">
        <f>E43*14</f>
        <v>140</v>
      </c>
      <c r="F47" s="59"/>
      <c r="G47" s="60"/>
      <c r="H47" s="61">
        <f>H43*10</f>
        <v>30</v>
      </c>
      <c r="I47" s="59"/>
      <c r="J47" s="59">
        <f>J43*10</f>
        <v>90</v>
      </c>
      <c r="K47" s="66"/>
      <c r="L47" s="67"/>
    </row>
    <row r="48" spans="1:17" ht="18" customHeight="1" thickBot="1" x14ac:dyDescent="0.3">
      <c r="A48" s="41"/>
    </row>
    <row r="49" spans="1:13" ht="18" customHeight="1" thickBot="1" x14ac:dyDescent="0.3">
      <c r="A49" s="73"/>
      <c r="B49" s="74" t="s">
        <v>293</v>
      </c>
      <c r="C49" s="259" t="s">
        <v>62</v>
      </c>
      <c r="D49" s="260"/>
      <c r="E49" s="260"/>
      <c r="F49" s="260"/>
      <c r="G49" s="260"/>
      <c r="H49" s="260"/>
      <c r="I49" s="260"/>
      <c r="J49" s="260"/>
      <c r="K49" s="260"/>
      <c r="L49" s="261"/>
    </row>
    <row r="50" spans="1:13" ht="85.5" customHeight="1" x14ac:dyDescent="0.25">
      <c r="B50" s="41"/>
    </row>
    <row r="51" spans="1:13" ht="18" customHeight="1" thickBot="1" x14ac:dyDescent="0.3">
      <c r="A51" s="253" t="s">
        <v>20</v>
      </c>
      <c r="B51" s="253"/>
      <c r="C51" s="253" t="s">
        <v>21</v>
      </c>
      <c r="D51" s="253"/>
      <c r="E51" s="253"/>
      <c r="F51" s="253"/>
      <c r="G51" s="253"/>
      <c r="H51" s="253" t="s">
        <v>295</v>
      </c>
      <c r="I51" s="253"/>
      <c r="J51" s="253"/>
      <c r="K51" s="253"/>
      <c r="L51" s="253"/>
    </row>
    <row r="52" spans="1:13" ht="18" customHeight="1" thickBot="1" x14ac:dyDescent="0.3">
      <c r="A52" s="271" t="s">
        <v>22</v>
      </c>
      <c r="B52" s="272"/>
      <c r="C52" s="239" t="s">
        <v>23</v>
      </c>
      <c r="D52" s="241"/>
      <c r="E52" s="241"/>
      <c r="F52" s="241"/>
      <c r="G52" s="241"/>
      <c r="H52" s="239" t="s">
        <v>63</v>
      </c>
      <c r="I52" s="241"/>
      <c r="J52" s="241"/>
      <c r="K52" s="241"/>
      <c r="L52" s="240"/>
    </row>
    <row r="54" spans="1:13" x14ac:dyDescent="0.25">
      <c r="B54" s="83"/>
      <c r="C54" s="83"/>
      <c r="D54" s="83"/>
      <c r="E54" s="83"/>
      <c r="F54" s="83"/>
      <c r="G54" s="83"/>
      <c r="H54" s="83"/>
      <c r="I54" s="83"/>
      <c r="J54" s="83"/>
      <c r="K54" s="83"/>
      <c r="L54" s="83"/>
      <c r="M54" s="83"/>
    </row>
    <row r="55" spans="1:13" x14ac:dyDescent="0.25">
      <c r="B55" s="68"/>
      <c r="C55" s="83"/>
      <c r="D55" s="83"/>
      <c r="E55" s="83"/>
      <c r="F55" s="83"/>
      <c r="G55" s="83"/>
      <c r="H55" s="83"/>
      <c r="I55" s="83"/>
      <c r="J55" s="83"/>
      <c r="K55" s="83"/>
      <c r="L55" s="83"/>
      <c r="M55" s="83"/>
    </row>
    <row r="56" spans="1:13" x14ac:dyDescent="0.25">
      <c r="B56" s="83"/>
      <c r="C56" s="83"/>
      <c r="D56" s="83"/>
      <c r="E56" s="83"/>
      <c r="F56" s="83"/>
      <c r="G56" s="83"/>
      <c r="H56" s="83"/>
      <c r="I56" s="83"/>
      <c r="J56" s="83"/>
      <c r="K56" s="83"/>
      <c r="L56" s="83"/>
      <c r="M56" s="83"/>
    </row>
    <row r="57" spans="1:13" x14ac:dyDescent="0.25">
      <c r="B57" s="83"/>
      <c r="C57" s="83"/>
      <c r="D57" s="83"/>
      <c r="E57" s="83"/>
      <c r="F57" s="83"/>
      <c r="G57" s="83"/>
      <c r="H57" s="83"/>
      <c r="I57" s="83"/>
      <c r="J57" s="83"/>
      <c r="K57" s="83"/>
      <c r="L57" s="83"/>
      <c r="M57" s="83"/>
    </row>
    <row r="58" spans="1:13" x14ac:dyDescent="0.25">
      <c r="B58" s="83"/>
      <c r="C58" s="83"/>
      <c r="D58" s="83"/>
      <c r="E58" s="83"/>
      <c r="F58" s="83"/>
      <c r="G58" s="83"/>
      <c r="H58" s="83"/>
      <c r="I58" s="83"/>
      <c r="J58" s="83"/>
      <c r="K58" s="83"/>
      <c r="L58" s="83"/>
      <c r="M58" s="83"/>
    </row>
    <row r="59" spans="1:13" x14ac:dyDescent="0.25">
      <c r="G59" s="83"/>
      <c r="H59" s="83"/>
      <c r="I59" s="83"/>
      <c r="J59" s="83"/>
      <c r="K59" s="83"/>
      <c r="L59" s="83"/>
      <c r="M59" s="83"/>
    </row>
    <row r="60" spans="1:13" x14ac:dyDescent="0.25">
      <c r="G60" s="83"/>
      <c r="H60" s="83"/>
      <c r="I60" s="83"/>
      <c r="J60" s="83"/>
      <c r="K60" s="83"/>
      <c r="L60" s="83"/>
      <c r="M60" s="83"/>
    </row>
  </sheetData>
  <mergeCells count="40">
    <mergeCell ref="A11:L11"/>
    <mergeCell ref="A13:L13"/>
    <mergeCell ref="A34:L34"/>
    <mergeCell ref="A51:B51"/>
    <mergeCell ref="C51:G51"/>
    <mergeCell ref="C25:F25"/>
    <mergeCell ref="H25:K25"/>
    <mergeCell ref="C26:L26"/>
    <mergeCell ref="C31:G31"/>
    <mergeCell ref="H31:L31"/>
    <mergeCell ref="H51:L51"/>
    <mergeCell ref="A52:B52"/>
    <mergeCell ref="C52:G52"/>
    <mergeCell ref="H52:L52"/>
    <mergeCell ref="C32:E32"/>
    <mergeCell ref="F32:F33"/>
    <mergeCell ref="G32:G33"/>
    <mergeCell ref="H32:J32"/>
    <mergeCell ref="K32:K33"/>
    <mergeCell ref="L32:L33"/>
    <mergeCell ref="C44:F44"/>
    <mergeCell ref="H44:K44"/>
    <mergeCell ref="C45:L45"/>
    <mergeCell ref="C49:L49"/>
    <mergeCell ref="A31:A33"/>
    <mergeCell ref="B31:B33"/>
    <mergeCell ref="H8:L8"/>
    <mergeCell ref="C9:E9"/>
    <mergeCell ref="F9:F10"/>
    <mergeCell ref="G9:G10"/>
    <mergeCell ref="H9:J9"/>
    <mergeCell ref="K9:K10"/>
    <mergeCell ref="L9:L10"/>
    <mergeCell ref="A1:E1"/>
    <mergeCell ref="A2:F2"/>
    <mergeCell ref="A3:F3"/>
    <mergeCell ref="A5:G5"/>
    <mergeCell ref="A8:A10"/>
    <mergeCell ref="B8:B10"/>
    <mergeCell ref="C8:G8"/>
  </mergeCells>
  <pageMargins left="0.43307086614173229" right="0.27559055118110237" top="0.34" bottom="0.53" header="0.31496062992125984" footer="0.31496062992125984"/>
  <pageSetup paperSize="9" scale="91" orientation="landscape" r:id="rId1"/>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62"/>
  <sheetViews>
    <sheetView view="pageBreakPreview" topLeftCell="A10" zoomScale="60" zoomScaleNormal="100" workbookViewId="0">
      <selection activeCell="P44" sqref="P44"/>
    </sheetView>
  </sheetViews>
  <sheetFormatPr defaultRowHeight="15" x14ac:dyDescent="0.25"/>
  <cols>
    <col min="1" max="1" width="6.28515625" style="39" customWidth="1"/>
    <col min="2" max="2" width="35.42578125" style="39" customWidth="1"/>
    <col min="3" max="3" width="7.7109375" style="39" customWidth="1"/>
    <col min="4" max="4" width="9.140625" style="39" customWidth="1"/>
    <col min="5" max="5" width="7" style="39" customWidth="1"/>
    <col min="6" max="6" width="9.140625" style="39"/>
    <col min="7" max="7" width="8.42578125" style="39" customWidth="1"/>
    <col min="8" max="8" width="8.85546875" style="39" customWidth="1"/>
    <col min="9" max="9" width="8.5703125" style="39" customWidth="1"/>
    <col min="10" max="10" width="9.140625" style="39"/>
    <col min="11" max="11" width="10.85546875" style="39" customWidth="1"/>
    <col min="12" max="12" width="13" style="39" customWidth="1"/>
    <col min="13" max="16384" width="9.140625" style="39"/>
  </cols>
  <sheetData>
    <row r="1" spans="1:12" ht="15.75" customHeight="1" x14ac:dyDescent="0.25">
      <c r="A1" s="229" t="s">
        <v>0</v>
      </c>
      <c r="B1" s="229"/>
      <c r="C1" s="229"/>
      <c r="D1" s="229"/>
      <c r="E1" s="229"/>
    </row>
    <row r="2" spans="1:12" ht="15" customHeight="1" x14ac:dyDescent="0.25">
      <c r="A2" s="229" t="s">
        <v>1</v>
      </c>
      <c r="B2" s="229"/>
      <c r="C2" s="229"/>
      <c r="D2" s="229"/>
      <c r="E2" s="229"/>
      <c r="F2" s="229"/>
    </row>
    <row r="3" spans="1:12" ht="15.75" customHeight="1" x14ac:dyDescent="0.25">
      <c r="A3" s="229" t="s">
        <v>2</v>
      </c>
      <c r="B3" s="229"/>
      <c r="C3" s="229"/>
      <c r="D3" s="229"/>
      <c r="E3" s="229"/>
      <c r="F3" s="229"/>
    </row>
    <row r="4" spans="1:12" ht="16.5" customHeight="1" x14ac:dyDescent="0.25">
      <c r="A4" s="40" t="s">
        <v>126</v>
      </c>
    </row>
    <row r="5" spans="1:12" ht="12" customHeight="1" x14ac:dyDescent="0.25">
      <c r="A5" s="229" t="s">
        <v>45</v>
      </c>
      <c r="B5" s="229"/>
      <c r="C5" s="229"/>
      <c r="D5" s="229"/>
      <c r="E5" s="229"/>
      <c r="F5" s="229"/>
      <c r="G5" s="229"/>
    </row>
    <row r="6" spans="1:12" ht="18" customHeight="1" x14ac:dyDescent="0.25">
      <c r="A6" s="40" t="s">
        <v>3</v>
      </c>
    </row>
    <row r="7" spans="1:12" ht="18" customHeight="1" thickBot="1" x14ac:dyDescent="0.3">
      <c r="A7" s="40" t="s">
        <v>51</v>
      </c>
      <c r="B7" s="88"/>
    </row>
    <row r="8" spans="1:12" ht="15" customHeight="1" x14ac:dyDescent="0.25">
      <c r="A8" s="230" t="s">
        <v>4</v>
      </c>
      <c r="B8" s="230" t="s">
        <v>5</v>
      </c>
      <c r="C8" s="233" t="s">
        <v>6</v>
      </c>
      <c r="D8" s="234"/>
      <c r="E8" s="234"/>
      <c r="F8" s="234"/>
      <c r="G8" s="235"/>
      <c r="H8" s="247" t="s">
        <v>7</v>
      </c>
      <c r="I8" s="234"/>
      <c r="J8" s="234"/>
      <c r="K8" s="234"/>
      <c r="L8" s="235"/>
    </row>
    <row r="9" spans="1:12" ht="18" customHeight="1" x14ac:dyDescent="0.25">
      <c r="A9" s="231"/>
      <c r="B9" s="231"/>
      <c r="C9" s="236" t="s">
        <v>8</v>
      </c>
      <c r="D9" s="237"/>
      <c r="E9" s="237"/>
      <c r="F9" s="237" t="s">
        <v>9</v>
      </c>
      <c r="G9" s="238" t="s">
        <v>10</v>
      </c>
      <c r="H9" s="248" t="s">
        <v>8</v>
      </c>
      <c r="I9" s="237"/>
      <c r="J9" s="237"/>
      <c r="K9" s="237" t="s">
        <v>9</v>
      </c>
      <c r="L9" s="238" t="s">
        <v>10</v>
      </c>
    </row>
    <row r="10" spans="1:12" ht="18" customHeight="1" thickBot="1" x14ac:dyDescent="0.3">
      <c r="A10" s="243"/>
      <c r="B10" s="232"/>
      <c r="C10" s="85" t="s">
        <v>11</v>
      </c>
      <c r="D10" s="70" t="s">
        <v>12</v>
      </c>
      <c r="E10" s="70" t="s">
        <v>13</v>
      </c>
      <c r="F10" s="249"/>
      <c r="G10" s="250"/>
      <c r="H10" s="71" t="s">
        <v>11</v>
      </c>
      <c r="I10" s="70" t="s">
        <v>14</v>
      </c>
      <c r="J10" s="70" t="s">
        <v>13</v>
      </c>
      <c r="K10" s="249"/>
      <c r="L10" s="250"/>
    </row>
    <row r="11" spans="1:12" ht="33" customHeight="1" thickBot="1" x14ac:dyDescent="0.3">
      <c r="A11" s="256" t="s">
        <v>205</v>
      </c>
      <c r="B11" s="257"/>
      <c r="C11" s="257"/>
      <c r="D11" s="257"/>
      <c r="E11" s="257"/>
      <c r="F11" s="257"/>
      <c r="G11" s="257"/>
      <c r="H11" s="257"/>
      <c r="I11" s="257"/>
      <c r="J11" s="257"/>
      <c r="K11" s="257"/>
      <c r="L11" s="258"/>
    </row>
    <row r="12" spans="1:12" ht="33.75" customHeight="1" thickBot="1" x14ac:dyDescent="0.3">
      <c r="A12" s="49">
        <v>1</v>
      </c>
      <c r="B12" s="35" t="s">
        <v>52</v>
      </c>
      <c r="C12" s="50">
        <v>2</v>
      </c>
      <c r="D12" s="23"/>
      <c r="E12" s="23">
        <v>2</v>
      </c>
      <c r="F12" s="23" t="s">
        <v>15</v>
      </c>
      <c r="G12" s="22">
        <v>6</v>
      </c>
      <c r="H12" s="51"/>
      <c r="I12" s="23"/>
      <c r="J12" s="23"/>
      <c r="K12" s="23"/>
      <c r="L12" s="22"/>
    </row>
    <row r="13" spans="1:12" ht="26.25" customHeight="1" thickBot="1" x14ac:dyDescent="0.3">
      <c r="A13" s="278" t="s">
        <v>200</v>
      </c>
      <c r="B13" s="279"/>
      <c r="C13" s="279"/>
      <c r="D13" s="279"/>
      <c r="E13" s="279"/>
      <c r="F13" s="279"/>
      <c r="G13" s="279"/>
      <c r="H13" s="279"/>
      <c r="I13" s="279"/>
      <c r="J13" s="279"/>
      <c r="K13" s="279"/>
      <c r="L13" s="280"/>
    </row>
    <row r="14" spans="1:12" ht="36" customHeight="1" x14ac:dyDescent="0.25">
      <c r="A14" s="52">
        <v>2</v>
      </c>
      <c r="B14" s="87" t="s">
        <v>122</v>
      </c>
      <c r="C14" s="53">
        <v>1</v>
      </c>
      <c r="D14" s="21"/>
      <c r="E14" s="21">
        <v>1</v>
      </c>
      <c r="F14" s="21" t="s">
        <v>15</v>
      </c>
      <c r="G14" s="20">
        <v>6</v>
      </c>
      <c r="H14" s="19"/>
      <c r="I14" s="21"/>
      <c r="J14" s="21"/>
      <c r="K14" s="21"/>
      <c r="L14" s="20"/>
    </row>
    <row r="15" spans="1:12" ht="30.75" customHeight="1" x14ac:dyDescent="0.25">
      <c r="A15" s="29">
        <v>3</v>
      </c>
      <c r="B15" s="29" t="s">
        <v>123</v>
      </c>
      <c r="C15" s="54">
        <v>1</v>
      </c>
      <c r="D15" s="4"/>
      <c r="E15" s="4">
        <v>1</v>
      </c>
      <c r="F15" s="4" t="s">
        <v>15</v>
      </c>
      <c r="G15" s="11">
        <v>4</v>
      </c>
      <c r="H15" s="5"/>
      <c r="I15" s="4"/>
      <c r="J15" s="4"/>
      <c r="K15" s="4"/>
      <c r="L15" s="11"/>
    </row>
    <row r="16" spans="1:12" ht="24.75" customHeight="1" x14ac:dyDescent="0.25">
      <c r="A16" s="29">
        <v>4</v>
      </c>
      <c r="B16" s="29" t="s">
        <v>124</v>
      </c>
      <c r="C16" s="54">
        <v>1</v>
      </c>
      <c r="D16" s="4"/>
      <c r="E16" s="4">
        <v>1</v>
      </c>
      <c r="F16" s="4" t="s">
        <v>15</v>
      </c>
      <c r="G16" s="11">
        <v>6</v>
      </c>
      <c r="H16" s="5"/>
      <c r="I16" s="4"/>
      <c r="J16" s="4"/>
      <c r="K16" s="4"/>
      <c r="L16" s="11"/>
    </row>
    <row r="17" spans="1:12" ht="18" customHeight="1" x14ac:dyDescent="0.25">
      <c r="A17" s="29">
        <v>5</v>
      </c>
      <c r="B17" s="29" t="s">
        <v>29</v>
      </c>
      <c r="C17" s="54">
        <v>1</v>
      </c>
      <c r="D17" s="4"/>
      <c r="E17" s="4">
        <v>1</v>
      </c>
      <c r="F17" s="4" t="s">
        <v>15</v>
      </c>
      <c r="G17" s="11">
        <v>3</v>
      </c>
      <c r="H17" s="5"/>
      <c r="I17" s="4"/>
      <c r="J17" s="4"/>
      <c r="K17" s="4"/>
      <c r="L17" s="11"/>
    </row>
    <row r="18" spans="1:12" ht="30.75" customHeight="1" thickBot="1" x14ac:dyDescent="0.3">
      <c r="A18" s="77">
        <v>6</v>
      </c>
      <c r="B18" s="55" t="s">
        <v>125</v>
      </c>
      <c r="C18" s="86">
        <v>1</v>
      </c>
      <c r="D18" s="14"/>
      <c r="E18" s="14">
        <v>1</v>
      </c>
      <c r="F18" s="14" t="s">
        <v>15</v>
      </c>
      <c r="G18" s="15">
        <v>5</v>
      </c>
      <c r="H18" s="18"/>
      <c r="I18" s="14"/>
      <c r="J18" s="14"/>
      <c r="K18" s="14"/>
      <c r="L18" s="15"/>
    </row>
    <row r="19" spans="1:12" ht="38.25" customHeight="1" thickBot="1" x14ac:dyDescent="0.3">
      <c r="A19" s="281" t="s">
        <v>297</v>
      </c>
      <c r="B19" s="282"/>
      <c r="C19" s="282"/>
      <c r="D19" s="282"/>
      <c r="E19" s="282"/>
      <c r="F19" s="282"/>
      <c r="G19" s="282"/>
      <c r="H19" s="282"/>
      <c r="I19" s="282"/>
      <c r="J19" s="282"/>
      <c r="K19" s="282"/>
      <c r="L19" s="283"/>
    </row>
    <row r="20" spans="1:12" ht="29.25" customHeight="1" thickBot="1" x14ac:dyDescent="0.3">
      <c r="A20" s="49">
        <v>7</v>
      </c>
      <c r="B20" s="57" t="s">
        <v>201</v>
      </c>
      <c r="C20" s="50"/>
      <c r="D20" s="23"/>
      <c r="E20" s="23"/>
      <c r="F20" s="23"/>
      <c r="G20" s="22"/>
      <c r="H20" s="51">
        <v>1</v>
      </c>
      <c r="I20" s="23"/>
      <c r="J20" s="23">
        <v>1</v>
      </c>
      <c r="K20" s="23" t="s">
        <v>15</v>
      </c>
      <c r="L20" s="22">
        <v>6</v>
      </c>
    </row>
    <row r="21" spans="1:12" ht="17.25" customHeight="1" thickBot="1" x14ac:dyDescent="0.3">
      <c r="A21" s="256" t="s">
        <v>200</v>
      </c>
      <c r="B21" s="257"/>
      <c r="C21" s="257"/>
      <c r="D21" s="257"/>
      <c r="E21" s="257"/>
      <c r="F21" s="257"/>
      <c r="G21" s="257"/>
      <c r="H21" s="257"/>
      <c r="I21" s="257"/>
      <c r="J21" s="257"/>
      <c r="K21" s="257"/>
      <c r="L21" s="257"/>
    </row>
    <row r="22" spans="1:12" ht="21" customHeight="1" x14ac:dyDescent="0.25">
      <c r="A22" s="52">
        <v>8</v>
      </c>
      <c r="B22" s="87" t="s">
        <v>127</v>
      </c>
      <c r="C22" s="53"/>
      <c r="D22" s="21"/>
      <c r="E22" s="21"/>
      <c r="F22" s="21"/>
      <c r="G22" s="20"/>
      <c r="H22" s="19">
        <v>1</v>
      </c>
      <c r="I22" s="21"/>
      <c r="J22" s="21">
        <v>1</v>
      </c>
      <c r="K22" s="21" t="s">
        <v>15</v>
      </c>
      <c r="L22" s="20">
        <v>6</v>
      </c>
    </row>
    <row r="23" spans="1:12" ht="40.5" customHeight="1" x14ac:dyDescent="0.25">
      <c r="A23" s="29">
        <v>9</v>
      </c>
      <c r="B23" s="77" t="s">
        <v>128</v>
      </c>
      <c r="C23" s="54"/>
      <c r="D23" s="4"/>
      <c r="E23" s="4"/>
      <c r="F23" s="4"/>
      <c r="G23" s="11"/>
      <c r="H23" s="5">
        <v>2</v>
      </c>
      <c r="I23" s="4"/>
      <c r="J23" s="4">
        <v>1</v>
      </c>
      <c r="K23" s="4" t="s">
        <v>15</v>
      </c>
      <c r="L23" s="11">
        <v>6</v>
      </c>
    </row>
    <row r="24" spans="1:12" ht="41.25" customHeight="1" x14ac:dyDescent="0.25">
      <c r="A24" s="29">
        <v>10</v>
      </c>
      <c r="B24" s="29" t="s">
        <v>129</v>
      </c>
      <c r="C24" s="54"/>
      <c r="D24" s="4"/>
      <c r="E24" s="4"/>
      <c r="F24" s="4"/>
      <c r="G24" s="11"/>
      <c r="H24" s="5">
        <v>2</v>
      </c>
      <c r="I24" s="4"/>
      <c r="J24" s="4">
        <v>1</v>
      </c>
      <c r="K24" s="4" t="s">
        <v>15</v>
      </c>
      <c r="L24" s="11">
        <v>6</v>
      </c>
    </row>
    <row r="25" spans="1:12" ht="21.75" customHeight="1" thickBot="1" x14ac:dyDescent="0.3">
      <c r="A25" s="55">
        <v>12</v>
      </c>
      <c r="B25" s="55" t="s">
        <v>131</v>
      </c>
      <c r="C25" s="56"/>
      <c r="D25" s="8"/>
      <c r="E25" s="8"/>
      <c r="F25" s="8"/>
      <c r="G25" s="17"/>
      <c r="H25" s="9">
        <v>1</v>
      </c>
      <c r="I25" s="8"/>
      <c r="J25" s="8">
        <v>1</v>
      </c>
      <c r="K25" s="8" t="s">
        <v>15</v>
      </c>
      <c r="L25" s="17">
        <v>6</v>
      </c>
    </row>
    <row r="26" spans="1:12" ht="18" customHeight="1" thickBot="1" x14ac:dyDescent="0.3">
      <c r="A26" s="30"/>
      <c r="B26" s="90" t="s">
        <v>60</v>
      </c>
      <c r="C26" s="79">
        <f>SUM(C12+C14+C15+C16+C17+C18)</f>
        <v>7</v>
      </c>
      <c r="D26" s="79"/>
      <c r="E26" s="79">
        <f>E12+E14+E15+E16+E17+E18</f>
        <v>7</v>
      </c>
      <c r="F26" s="79"/>
      <c r="G26" s="80">
        <f>G12+G14+G15+G16+G17+G18</f>
        <v>30</v>
      </c>
      <c r="H26" s="89">
        <f>H20+H22+H23+H24+H25</f>
        <v>7</v>
      </c>
      <c r="I26" s="79"/>
      <c r="J26" s="79">
        <f>J20+J22+J23+J24+J25</f>
        <v>5</v>
      </c>
      <c r="K26" s="79"/>
      <c r="L26" s="80">
        <f>SUM(L18:L25)</f>
        <v>30</v>
      </c>
    </row>
    <row r="27" spans="1:12" ht="35.25" customHeight="1" thickBot="1" x14ac:dyDescent="0.3">
      <c r="A27" s="57"/>
      <c r="B27" s="62" t="s">
        <v>18</v>
      </c>
      <c r="C27" s="262">
        <f>C26+E26</f>
        <v>14</v>
      </c>
      <c r="D27" s="262"/>
      <c r="E27" s="262"/>
      <c r="F27" s="263"/>
      <c r="G27" s="63" t="s">
        <v>17</v>
      </c>
      <c r="H27" s="252">
        <f>H26+J26</f>
        <v>12</v>
      </c>
      <c r="I27" s="251"/>
      <c r="J27" s="251"/>
      <c r="K27" s="264"/>
      <c r="L27" s="63" t="s">
        <v>17</v>
      </c>
    </row>
    <row r="28" spans="1:12" ht="18" customHeight="1" thickBot="1" x14ac:dyDescent="0.3">
      <c r="A28" s="57"/>
      <c r="B28" s="64" t="s">
        <v>302</v>
      </c>
      <c r="C28" s="242"/>
      <c r="D28" s="242"/>
      <c r="E28" s="242"/>
      <c r="F28" s="242"/>
      <c r="G28" s="242"/>
      <c r="H28" s="242"/>
      <c r="I28" s="242"/>
      <c r="J28" s="242"/>
      <c r="K28" s="242"/>
      <c r="L28" s="242"/>
    </row>
    <row r="29" spans="1:12" ht="18" customHeight="1" thickBot="1" x14ac:dyDescent="0.3">
      <c r="A29" s="57"/>
      <c r="B29" s="64" t="s">
        <v>313</v>
      </c>
      <c r="C29" s="213"/>
      <c r="D29" s="213"/>
      <c r="E29" s="213"/>
      <c r="F29" s="213"/>
      <c r="G29" s="213"/>
      <c r="H29" s="213"/>
      <c r="I29" s="213"/>
      <c r="J29" s="213"/>
      <c r="K29" s="213"/>
      <c r="L29" s="213"/>
    </row>
    <row r="30" spans="1:12" ht="33" customHeight="1" thickBot="1" x14ac:dyDescent="0.3">
      <c r="A30" s="57"/>
      <c r="B30" s="64" t="s">
        <v>304</v>
      </c>
      <c r="C30" s="61">
        <f>C26*14</f>
        <v>98</v>
      </c>
      <c r="D30" s="59"/>
      <c r="E30" s="59">
        <f>E26*14</f>
        <v>98</v>
      </c>
      <c r="F30" s="59"/>
      <c r="G30" s="60"/>
      <c r="H30" s="61">
        <f>H26*14</f>
        <v>98</v>
      </c>
      <c r="I30" s="59"/>
      <c r="J30" s="59">
        <f>J26*14</f>
        <v>70</v>
      </c>
      <c r="K30" s="66"/>
      <c r="L30" s="67"/>
    </row>
    <row r="31" spans="1:12" ht="18" customHeight="1" x14ac:dyDescent="0.25">
      <c r="A31" s="65"/>
      <c r="B31" s="68"/>
      <c r="C31" s="69"/>
      <c r="D31" s="69"/>
      <c r="E31" s="69"/>
      <c r="F31" s="69"/>
      <c r="G31" s="69"/>
      <c r="H31" s="69"/>
      <c r="I31" s="69"/>
      <c r="J31" s="69"/>
      <c r="K31" s="65"/>
      <c r="L31" s="65"/>
    </row>
    <row r="32" spans="1:12" ht="18" customHeight="1" thickBot="1" x14ac:dyDescent="0.3">
      <c r="A32" s="40" t="s">
        <v>59</v>
      </c>
      <c r="B32" s="88"/>
      <c r="E32" s="69"/>
      <c r="F32" s="69"/>
      <c r="G32" s="69"/>
      <c r="H32" s="69"/>
      <c r="I32" s="69"/>
      <c r="J32" s="69"/>
      <c r="K32" s="65"/>
      <c r="L32" s="65"/>
    </row>
    <row r="33" spans="1:12" ht="18" customHeight="1" x14ac:dyDescent="0.25">
      <c r="A33" s="230" t="s">
        <v>4</v>
      </c>
      <c r="B33" s="230" t="s">
        <v>5</v>
      </c>
      <c r="C33" s="233" t="s">
        <v>6</v>
      </c>
      <c r="D33" s="234"/>
      <c r="E33" s="234"/>
      <c r="F33" s="234"/>
      <c r="G33" s="235"/>
      <c r="H33" s="247" t="s">
        <v>7</v>
      </c>
      <c r="I33" s="234"/>
      <c r="J33" s="234"/>
      <c r="K33" s="234"/>
      <c r="L33" s="235"/>
    </row>
    <row r="34" spans="1:12" ht="18" customHeight="1" x14ac:dyDescent="0.25">
      <c r="A34" s="231"/>
      <c r="B34" s="231"/>
      <c r="C34" s="236" t="s">
        <v>8</v>
      </c>
      <c r="D34" s="237"/>
      <c r="E34" s="237"/>
      <c r="F34" s="237" t="s">
        <v>9</v>
      </c>
      <c r="G34" s="238" t="s">
        <v>10</v>
      </c>
      <c r="H34" s="248" t="s">
        <v>8</v>
      </c>
      <c r="I34" s="237"/>
      <c r="J34" s="237"/>
      <c r="K34" s="237" t="s">
        <v>9</v>
      </c>
      <c r="L34" s="238" t="s">
        <v>10</v>
      </c>
    </row>
    <row r="35" spans="1:12" ht="15" customHeight="1" thickBot="1" x14ac:dyDescent="0.3">
      <c r="A35" s="243"/>
      <c r="B35" s="232"/>
      <c r="C35" s="85" t="s">
        <v>11</v>
      </c>
      <c r="D35" s="70" t="s">
        <v>12</v>
      </c>
      <c r="E35" s="70" t="s">
        <v>13</v>
      </c>
      <c r="F35" s="249"/>
      <c r="G35" s="250"/>
      <c r="H35" s="71" t="s">
        <v>11</v>
      </c>
      <c r="I35" s="70" t="s">
        <v>14</v>
      </c>
      <c r="J35" s="70" t="s">
        <v>13</v>
      </c>
      <c r="K35" s="249"/>
      <c r="L35" s="250"/>
    </row>
    <row r="36" spans="1:12" ht="18" customHeight="1" thickBot="1" x14ac:dyDescent="0.3">
      <c r="A36" s="256" t="s">
        <v>200</v>
      </c>
      <c r="B36" s="257"/>
      <c r="C36" s="257"/>
      <c r="D36" s="257"/>
      <c r="E36" s="257"/>
      <c r="F36" s="257"/>
      <c r="G36" s="257"/>
      <c r="H36" s="257"/>
      <c r="I36" s="257"/>
      <c r="J36" s="257"/>
      <c r="K36" s="257"/>
      <c r="L36" s="258"/>
    </row>
    <row r="37" spans="1:12" ht="33.75" customHeight="1" x14ac:dyDescent="0.25">
      <c r="A37" s="87">
        <v>1</v>
      </c>
      <c r="B37" s="36" t="s">
        <v>64</v>
      </c>
      <c r="C37" s="101">
        <v>2</v>
      </c>
      <c r="D37" s="81"/>
      <c r="E37" s="81">
        <v>2</v>
      </c>
      <c r="F37" s="81" t="s">
        <v>15</v>
      </c>
      <c r="G37" s="16">
        <v>6</v>
      </c>
      <c r="H37" s="91"/>
      <c r="I37" s="81"/>
      <c r="J37" s="81"/>
      <c r="K37" s="81"/>
      <c r="L37" s="16"/>
    </row>
    <row r="38" spans="1:12" ht="36.75" customHeight="1" x14ac:dyDescent="0.25">
      <c r="A38" s="29">
        <v>2</v>
      </c>
      <c r="B38" s="29" t="s">
        <v>133</v>
      </c>
      <c r="C38" s="54">
        <v>1</v>
      </c>
      <c r="D38" s="4"/>
      <c r="E38" s="4">
        <v>1</v>
      </c>
      <c r="F38" s="4" t="s">
        <v>15</v>
      </c>
      <c r="G38" s="11">
        <v>6</v>
      </c>
      <c r="H38" s="5"/>
      <c r="I38" s="4"/>
      <c r="J38" s="4"/>
      <c r="K38" s="4"/>
      <c r="L38" s="11"/>
    </row>
    <row r="39" spans="1:12" ht="30" customHeight="1" x14ac:dyDescent="0.25">
      <c r="A39" s="29">
        <v>3</v>
      </c>
      <c r="B39" s="29" t="s">
        <v>134</v>
      </c>
      <c r="C39" s="54">
        <v>1</v>
      </c>
      <c r="D39" s="4"/>
      <c r="E39" s="4">
        <v>1</v>
      </c>
      <c r="F39" s="4" t="s">
        <v>15</v>
      </c>
      <c r="G39" s="11">
        <v>6</v>
      </c>
      <c r="H39" s="5"/>
      <c r="I39" s="4"/>
      <c r="J39" s="4"/>
      <c r="K39" s="4"/>
      <c r="L39" s="11"/>
    </row>
    <row r="40" spans="1:12" ht="18" customHeight="1" x14ac:dyDescent="0.25">
      <c r="A40" s="29">
        <v>4</v>
      </c>
      <c r="B40" s="29" t="s">
        <v>135</v>
      </c>
      <c r="C40" s="54">
        <v>2</v>
      </c>
      <c r="D40" s="4"/>
      <c r="E40" s="4">
        <v>1</v>
      </c>
      <c r="F40" s="4" t="s">
        <v>15</v>
      </c>
      <c r="G40" s="11">
        <v>6</v>
      </c>
      <c r="H40" s="5"/>
      <c r="I40" s="4"/>
      <c r="J40" s="4"/>
      <c r="K40" s="4"/>
      <c r="L40" s="11"/>
    </row>
    <row r="41" spans="1:12" ht="18" customHeight="1" thickBot="1" x14ac:dyDescent="0.3">
      <c r="A41" s="55">
        <v>5</v>
      </c>
      <c r="B41" s="55" t="s">
        <v>136</v>
      </c>
      <c r="C41" s="86">
        <v>1</v>
      </c>
      <c r="D41" s="14"/>
      <c r="E41" s="14">
        <v>1</v>
      </c>
      <c r="F41" s="14" t="s">
        <v>15</v>
      </c>
      <c r="G41" s="15">
        <v>6</v>
      </c>
      <c r="H41" s="18"/>
      <c r="I41" s="14"/>
      <c r="J41" s="14"/>
      <c r="K41" s="14"/>
      <c r="L41" s="15"/>
    </row>
    <row r="42" spans="1:12" ht="18" customHeight="1" x14ac:dyDescent="0.25">
      <c r="A42" s="103">
        <v>6</v>
      </c>
      <c r="B42" s="209" t="s">
        <v>130</v>
      </c>
      <c r="C42" s="91"/>
      <c r="D42" s="81"/>
      <c r="E42" s="81"/>
      <c r="F42" s="81"/>
      <c r="G42" s="16"/>
      <c r="H42" s="101">
        <v>1</v>
      </c>
      <c r="I42" s="81"/>
      <c r="J42" s="81">
        <v>1</v>
      </c>
      <c r="K42" s="81" t="s">
        <v>15</v>
      </c>
      <c r="L42" s="16">
        <v>7</v>
      </c>
    </row>
    <row r="43" spans="1:12" ht="18" customHeight="1" x14ac:dyDescent="0.25">
      <c r="A43" s="104">
        <v>7</v>
      </c>
      <c r="B43" s="105" t="s">
        <v>137</v>
      </c>
      <c r="C43" s="5"/>
      <c r="D43" s="4"/>
      <c r="E43" s="4"/>
      <c r="F43" s="4"/>
      <c r="G43" s="11"/>
      <c r="H43" s="54">
        <v>1</v>
      </c>
      <c r="I43" s="4"/>
      <c r="J43" s="4">
        <v>1</v>
      </c>
      <c r="K43" s="4" t="s">
        <v>15</v>
      </c>
      <c r="L43" s="11">
        <v>7</v>
      </c>
    </row>
    <row r="44" spans="1:12" ht="18" customHeight="1" x14ac:dyDescent="0.25">
      <c r="A44" s="105">
        <v>8</v>
      </c>
      <c r="B44" s="105" t="s">
        <v>138</v>
      </c>
      <c r="C44" s="5"/>
      <c r="D44" s="4"/>
      <c r="E44" s="4"/>
      <c r="F44" s="4"/>
      <c r="G44" s="11"/>
      <c r="H44" s="54">
        <v>0</v>
      </c>
      <c r="I44" s="4"/>
      <c r="J44" s="4">
        <v>6</v>
      </c>
      <c r="K44" s="4" t="s">
        <v>16</v>
      </c>
      <c r="L44" s="11">
        <v>8</v>
      </c>
    </row>
    <row r="45" spans="1:12" ht="18" customHeight="1" thickBot="1" x14ac:dyDescent="0.3">
      <c r="A45" s="106">
        <v>9</v>
      </c>
      <c r="B45" s="106" t="s">
        <v>43</v>
      </c>
      <c r="C45" s="9"/>
      <c r="D45" s="8"/>
      <c r="E45" s="8"/>
      <c r="F45" s="8"/>
      <c r="G45" s="17"/>
      <c r="H45" s="56">
        <v>0</v>
      </c>
      <c r="I45" s="8"/>
      <c r="J45" s="8">
        <v>6</v>
      </c>
      <c r="K45" s="8" t="s">
        <v>16</v>
      </c>
      <c r="L45" s="17">
        <v>8</v>
      </c>
    </row>
    <row r="46" spans="1:12" ht="18" customHeight="1" thickBot="1" x14ac:dyDescent="0.3">
      <c r="A46" s="30"/>
      <c r="B46" s="90" t="s">
        <v>60</v>
      </c>
      <c r="C46" s="79">
        <f>SUM(C37:C45)</f>
        <v>7</v>
      </c>
      <c r="D46" s="79"/>
      <c r="E46" s="79">
        <f>SUM(E37:E45)</f>
        <v>6</v>
      </c>
      <c r="F46" s="79"/>
      <c r="G46" s="80">
        <f>SUM(G37:G45)</f>
        <v>30</v>
      </c>
      <c r="H46" s="89">
        <f>SUM(H40:H45)</f>
        <v>2</v>
      </c>
      <c r="I46" s="79"/>
      <c r="J46" s="79">
        <f>SUM(J40:J45)</f>
        <v>14</v>
      </c>
      <c r="K46" s="79"/>
      <c r="L46" s="80">
        <f>SUM(L40:L45)</f>
        <v>30</v>
      </c>
    </row>
    <row r="47" spans="1:12" ht="36.75" customHeight="1" thickBot="1" x14ac:dyDescent="0.3">
      <c r="A47" s="57"/>
      <c r="B47" s="72" t="s">
        <v>18</v>
      </c>
      <c r="C47" s="251">
        <v>13</v>
      </c>
      <c r="D47" s="251"/>
      <c r="E47" s="251"/>
      <c r="F47" s="251"/>
      <c r="G47" s="60" t="s">
        <v>17</v>
      </c>
      <c r="H47" s="252">
        <f>H46+J46</f>
        <v>16</v>
      </c>
      <c r="I47" s="251"/>
      <c r="J47" s="251"/>
      <c r="K47" s="251"/>
      <c r="L47" s="60" t="s">
        <v>17</v>
      </c>
    </row>
    <row r="48" spans="1:12" ht="18" customHeight="1" thickBot="1" x14ac:dyDescent="0.3">
      <c r="A48" s="57"/>
      <c r="B48" s="64" t="s">
        <v>314</v>
      </c>
      <c r="C48" s="242"/>
      <c r="D48" s="242"/>
      <c r="E48" s="242"/>
      <c r="F48" s="242"/>
      <c r="G48" s="242"/>
      <c r="H48" s="242"/>
      <c r="I48" s="242"/>
      <c r="J48" s="242"/>
      <c r="K48" s="242"/>
      <c r="L48" s="242"/>
    </row>
    <row r="49" spans="1:12" ht="18" customHeight="1" thickBot="1" x14ac:dyDescent="0.3">
      <c r="A49" s="57"/>
      <c r="B49" s="64" t="s">
        <v>308</v>
      </c>
      <c r="C49" s="213"/>
      <c r="D49" s="213"/>
      <c r="E49" s="213"/>
      <c r="F49" s="213"/>
      <c r="G49" s="213"/>
      <c r="H49" s="213"/>
      <c r="I49" s="213"/>
      <c r="J49" s="213"/>
      <c r="K49" s="213"/>
      <c r="L49" s="213"/>
    </row>
    <row r="50" spans="1:12" ht="35.25" customHeight="1" thickBot="1" x14ac:dyDescent="0.3">
      <c r="A50" s="57"/>
      <c r="B50" s="64" t="s">
        <v>307</v>
      </c>
      <c r="C50" s="61">
        <f>C46*14</f>
        <v>98</v>
      </c>
      <c r="D50" s="59"/>
      <c r="E50" s="59">
        <f>E46*14</f>
        <v>84</v>
      </c>
      <c r="F50" s="59"/>
      <c r="G50" s="60"/>
      <c r="H50" s="61">
        <f>H46*10</f>
        <v>20</v>
      </c>
      <c r="I50" s="59"/>
      <c r="J50" s="59">
        <f>J46*10</f>
        <v>140</v>
      </c>
      <c r="K50" s="66"/>
      <c r="L50" s="67"/>
    </row>
    <row r="51" spans="1:12" ht="18" customHeight="1" thickBot="1" x14ac:dyDescent="0.3">
      <c r="A51" s="41"/>
    </row>
    <row r="52" spans="1:12" ht="18" customHeight="1" thickBot="1" x14ac:dyDescent="0.3">
      <c r="A52" s="73"/>
      <c r="B52" s="74" t="s">
        <v>293</v>
      </c>
      <c r="C52" s="259" t="s">
        <v>62</v>
      </c>
      <c r="D52" s="260"/>
      <c r="E52" s="260"/>
      <c r="F52" s="260"/>
      <c r="G52" s="260"/>
      <c r="H52" s="260"/>
      <c r="I52" s="260"/>
      <c r="J52" s="260"/>
      <c r="K52" s="260"/>
      <c r="L52" s="261"/>
    </row>
    <row r="53" spans="1:12" ht="64.5" customHeight="1" x14ac:dyDescent="0.25">
      <c r="B53" s="41"/>
    </row>
    <row r="54" spans="1:12" ht="18" customHeight="1" thickBot="1" x14ac:dyDescent="0.3">
      <c r="A54" s="253" t="s">
        <v>20</v>
      </c>
      <c r="B54" s="253"/>
      <c r="C54" s="253" t="s">
        <v>21</v>
      </c>
      <c r="D54" s="253"/>
      <c r="E54" s="253"/>
      <c r="F54" s="253"/>
      <c r="G54" s="253"/>
      <c r="H54" s="253" t="s">
        <v>295</v>
      </c>
      <c r="I54" s="253"/>
      <c r="J54" s="253"/>
      <c r="K54" s="253"/>
      <c r="L54" s="253"/>
    </row>
    <row r="55" spans="1:12" ht="18" customHeight="1" thickBot="1" x14ac:dyDescent="0.3">
      <c r="A55" s="239" t="s">
        <v>22</v>
      </c>
      <c r="B55" s="240"/>
      <c r="C55" s="239" t="s">
        <v>23</v>
      </c>
      <c r="D55" s="241"/>
      <c r="E55" s="241"/>
      <c r="F55" s="241"/>
      <c r="G55" s="241"/>
      <c r="H55" s="239" t="s">
        <v>63</v>
      </c>
      <c r="I55" s="241"/>
      <c r="J55" s="241"/>
      <c r="K55" s="241"/>
      <c r="L55" s="240"/>
    </row>
    <row r="57" spans="1:12" x14ac:dyDescent="0.25">
      <c r="H57" s="83"/>
      <c r="I57" s="83"/>
      <c r="J57" s="83"/>
      <c r="K57" s="83"/>
      <c r="L57" s="83"/>
    </row>
    <row r="58" spans="1:12" x14ac:dyDescent="0.25">
      <c r="B58" s="68"/>
      <c r="C58" s="83"/>
      <c r="D58" s="83"/>
      <c r="E58" s="83"/>
      <c r="F58" s="83"/>
      <c r="G58" s="83"/>
      <c r="H58" s="83"/>
      <c r="I58" s="83"/>
      <c r="J58" s="83"/>
      <c r="K58" s="83"/>
      <c r="L58" s="83"/>
    </row>
    <row r="59" spans="1:12" x14ac:dyDescent="0.25">
      <c r="B59" s="83"/>
      <c r="C59" s="83"/>
      <c r="D59" s="83"/>
      <c r="E59" s="83"/>
      <c r="F59" s="83"/>
      <c r="G59" s="83"/>
      <c r="H59" s="83"/>
      <c r="I59" s="83"/>
      <c r="J59" s="83"/>
      <c r="K59" s="83"/>
      <c r="L59" s="83"/>
    </row>
    <row r="60" spans="1:12" x14ac:dyDescent="0.25">
      <c r="B60" s="83"/>
      <c r="C60" s="83"/>
      <c r="D60" s="83"/>
      <c r="E60" s="83"/>
      <c r="F60" s="83"/>
      <c r="G60" s="83"/>
      <c r="H60" s="83"/>
      <c r="I60" s="83"/>
      <c r="J60" s="83"/>
      <c r="K60" s="83"/>
      <c r="L60" s="83"/>
    </row>
    <row r="61" spans="1:12" x14ac:dyDescent="0.25">
      <c r="B61" s="83"/>
      <c r="C61" s="83"/>
      <c r="D61" s="83"/>
      <c r="E61" s="83"/>
      <c r="F61" s="83"/>
      <c r="G61" s="83"/>
      <c r="H61" s="83"/>
      <c r="I61" s="83"/>
      <c r="J61" s="83"/>
      <c r="K61" s="83"/>
      <c r="L61" s="83"/>
    </row>
    <row r="62" spans="1:12" x14ac:dyDescent="0.25">
      <c r="B62" s="83"/>
      <c r="C62" s="83"/>
      <c r="D62" s="83"/>
      <c r="E62" s="83"/>
      <c r="F62" s="83"/>
      <c r="G62" s="83"/>
    </row>
  </sheetData>
  <mergeCells count="42">
    <mergeCell ref="A54:B54"/>
    <mergeCell ref="C54:G54"/>
    <mergeCell ref="A11:L11"/>
    <mergeCell ref="A13:L13"/>
    <mergeCell ref="A19:L19"/>
    <mergeCell ref="A21:L21"/>
    <mergeCell ref="C27:F27"/>
    <mergeCell ref="H27:K27"/>
    <mergeCell ref="C28:L28"/>
    <mergeCell ref="C33:G33"/>
    <mergeCell ref="H33:L33"/>
    <mergeCell ref="H54:L54"/>
    <mergeCell ref="A55:B55"/>
    <mergeCell ref="C55:G55"/>
    <mergeCell ref="H55:L55"/>
    <mergeCell ref="C34:E34"/>
    <mergeCell ref="F34:F35"/>
    <mergeCell ref="G34:G35"/>
    <mergeCell ref="H34:J34"/>
    <mergeCell ref="K34:K35"/>
    <mergeCell ref="L34:L35"/>
    <mergeCell ref="C47:F47"/>
    <mergeCell ref="H47:K47"/>
    <mergeCell ref="C48:L48"/>
    <mergeCell ref="C52:L52"/>
    <mergeCell ref="A33:A35"/>
    <mergeCell ref="B33:B35"/>
    <mergeCell ref="A36:L36"/>
    <mergeCell ref="H8:L8"/>
    <mergeCell ref="C9:E9"/>
    <mergeCell ref="F9:F10"/>
    <mergeCell ref="G9:G10"/>
    <mergeCell ref="H9:J9"/>
    <mergeCell ref="K9:K10"/>
    <mergeCell ref="L9:L10"/>
    <mergeCell ref="A1:E1"/>
    <mergeCell ref="A2:F2"/>
    <mergeCell ref="A3:F3"/>
    <mergeCell ref="A5:G5"/>
    <mergeCell ref="A8:A10"/>
    <mergeCell ref="B8:B10"/>
    <mergeCell ref="C8:G8"/>
  </mergeCells>
  <pageMargins left="0.70866141732283472" right="0.19685039370078741" top="0.24" bottom="0.44" header="0.31496062992125984" footer="0.31496062992125984"/>
  <pageSetup paperSize="9" scale="77" orientation="landscape" r:id="rId1"/>
  <rowBreaks count="1" manualBreakCount="1">
    <brk id="3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59"/>
  <sheetViews>
    <sheetView view="pageBreakPreview" topLeftCell="A16" zoomScale="60" zoomScaleNormal="100" workbookViewId="0">
      <selection activeCell="H63" sqref="H63"/>
    </sheetView>
  </sheetViews>
  <sheetFormatPr defaultRowHeight="15" x14ac:dyDescent="0.25"/>
  <cols>
    <col min="1" max="1" width="5" style="39" customWidth="1"/>
    <col min="2" max="2" width="35.42578125" style="39" customWidth="1"/>
    <col min="3" max="3" width="7.7109375" style="39" customWidth="1"/>
    <col min="4" max="4" width="9.140625" style="39" customWidth="1"/>
    <col min="5" max="5" width="7" style="39" customWidth="1"/>
    <col min="6" max="6" width="9.140625" style="39"/>
    <col min="7" max="7" width="8.28515625" style="39" customWidth="1"/>
    <col min="8" max="8" width="8.85546875" style="39" customWidth="1"/>
    <col min="9" max="9" width="8.5703125" style="39" customWidth="1"/>
    <col min="10" max="10" width="9.140625" style="39"/>
    <col min="11" max="11" width="10.85546875" style="39" customWidth="1"/>
    <col min="12" max="16384" width="9.140625" style="39"/>
  </cols>
  <sheetData>
    <row r="1" spans="1:12" ht="15.75" customHeight="1" x14ac:dyDescent="0.25">
      <c r="A1" s="229" t="s">
        <v>0</v>
      </c>
      <c r="B1" s="229"/>
      <c r="C1" s="229"/>
      <c r="D1" s="229"/>
      <c r="E1" s="229"/>
    </row>
    <row r="2" spans="1:12" ht="15" customHeight="1" x14ac:dyDescent="0.25">
      <c r="A2" s="229" t="s">
        <v>1</v>
      </c>
      <c r="B2" s="229"/>
      <c r="C2" s="229"/>
      <c r="D2" s="229"/>
      <c r="E2" s="229"/>
      <c r="F2" s="229"/>
    </row>
    <row r="3" spans="1:12" ht="15.75" customHeight="1" x14ac:dyDescent="0.25">
      <c r="A3" s="229" t="s">
        <v>2</v>
      </c>
      <c r="B3" s="229"/>
      <c r="C3" s="229"/>
      <c r="D3" s="229"/>
      <c r="E3" s="229"/>
      <c r="F3" s="229"/>
    </row>
    <row r="4" spans="1:12" ht="16.5" customHeight="1" x14ac:dyDescent="0.25">
      <c r="A4" s="40" t="s">
        <v>140</v>
      </c>
    </row>
    <row r="5" spans="1:12" ht="12" customHeight="1" x14ac:dyDescent="0.25">
      <c r="A5" s="229" t="s">
        <v>45</v>
      </c>
      <c r="B5" s="229"/>
      <c r="C5" s="229"/>
      <c r="D5" s="229"/>
      <c r="E5" s="229"/>
      <c r="F5" s="229"/>
      <c r="G5" s="229"/>
    </row>
    <row r="6" spans="1:12" ht="18" customHeight="1" x14ac:dyDescent="0.25">
      <c r="A6" s="40" t="s">
        <v>3</v>
      </c>
    </row>
    <row r="7" spans="1:12" ht="18" customHeight="1" thickBot="1" x14ac:dyDescent="0.3">
      <c r="A7" s="40" t="s">
        <v>51</v>
      </c>
      <c r="B7" s="88"/>
    </row>
    <row r="8" spans="1:12" ht="11.25" customHeight="1" x14ac:dyDescent="0.25">
      <c r="A8" s="230" t="s">
        <v>4</v>
      </c>
      <c r="B8" s="230" t="s">
        <v>5</v>
      </c>
      <c r="C8" s="233" t="s">
        <v>6</v>
      </c>
      <c r="D8" s="234"/>
      <c r="E8" s="234"/>
      <c r="F8" s="234"/>
      <c r="G8" s="235"/>
      <c r="H8" s="233" t="s">
        <v>7</v>
      </c>
      <c r="I8" s="234"/>
      <c r="J8" s="234"/>
      <c r="K8" s="234"/>
      <c r="L8" s="235"/>
    </row>
    <row r="9" spans="1:12" ht="18" customHeight="1" x14ac:dyDescent="0.25">
      <c r="A9" s="231"/>
      <c r="B9" s="231"/>
      <c r="C9" s="236" t="s">
        <v>8</v>
      </c>
      <c r="D9" s="237"/>
      <c r="E9" s="237"/>
      <c r="F9" s="237" t="s">
        <v>9</v>
      </c>
      <c r="G9" s="238" t="s">
        <v>10</v>
      </c>
      <c r="H9" s="236" t="s">
        <v>8</v>
      </c>
      <c r="I9" s="237"/>
      <c r="J9" s="237"/>
      <c r="K9" s="237" t="s">
        <v>9</v>
      </c>
      <c r="L9" s="238" t="s">
        <v>10</v>
      </c>
    </row>
    <row r="10" spans="1:12" ht="18" customHeight="1" thickBot="1" x14ac:dyDescent="0.3">
      <c r="A10" s="243"/>
      <c r="B10" s="232"/>
      <c r="C10" s="75" t="s">
        <v>11</v>
      </c>
      <c r="D10" s="42" t="s">
        <v>12</v>
      </c>
      <c r="E10" s="42" t="s">
        <v>13</v>
      </c>
      <c r="F10" s="254"/>
      <c r="G10" s="255"/>
      <c r="H10" s="85" t="s">
        <v>11</v>
      </c>
      <c r="I10" s="70" t="s">
        <v>14</v>
      </c>
      <c r="J10" s="70" t="s">
        <v>13</v>
      </c>
      <c r="K10" s="249"/>
      <c r="L10" s="250"/>
    </row>
    <row r="11" spans="1:12" ht="27" customHeight="1" thickBot="1" x14ac:dyDescent="0.3">
      <c r="A11" s="256" t="s">
        <v>205</v>
      </c>
      <c r="B11" s="257"/>
      <c r="C11" s="257"/>
      <c r="D11" s="257"/>
      <c r="E11" s="257"/>
      <c r="F11" s="257"/>
      <c r="G11" s="257"/>
      <c r="H11" s="257"/>
      <c r="I11" s="257"/>
      <c r="J11" s="257"/>
      <c r="K11" s="257"/>
      <c r="L11" s="258"/>
    </row>
    <row r="12" spans="1:12" ht="26.25" customHeight="1" thickBot="1" x14ac:dyDescent="0.3">
      <c r="A12" s="44">
        <v>1</v>
      </c>
      <c r="B12" s="35" t="s">
        <v>213</v>
      </c>
      <c r="C12" s="107">
        <v>2</v>
      </c>
      <c r="D12" s="59"/>
      <c r="E12" s="59">
        <v>2</v>
      </c>
      <c r="F12" s="59" t="s">
        <v>15</v>
      </c>
      <c r="G12" s="60">
        <v>6</v>
      </c>
      <c r="H12" s="50"/>
      <c r="I12" s="23"/>
      <c r="J12" s="23"/>
      <c r="K12" s="23"/>
      <c r="L12" s="22"/>
    </row>
    <row r="13" spans="1:12" ht="26.25" customHeight="1" thickBot="1" x14ac:dyDescent="0.3">
      <c r="A13" s="278" t="s">
        <v>200</v>
      </c>
      <c r="B13" s="279"/>
      <c r="C13" s="279"/>
      <c r="D13" s="279"/>
      <c r="E13" s="279"/>
      <c r="F13" s="279"/>
      <c r="G13" s="279"/>
      <c r="H13" s="279"/>
      <c r="I13" s="279"/>
      <c r="J13" s="279"/>
      <c r="K13" s="279"/>
      <c r="L13" s="280"/>
    </row>
    <row r="14" spans="1:12" ht="20.25" customHeight="1" x14ac:dyDescent="0.25">
      <c r="A14" s="52">
        <v>2</v>
      </c>
      <c r="B14" s="87" t="s">
        <v>144</v>
      </c>
      <c r="C14" s="101">
        <v>1</v>
      </c>
      <c r="D14" s="81"/>
      <c r="E14" s="81">
        <v>1</v>
      </c>
      <c r="F14" s="81" t="s">
        <v>15</v>
      </c>
      <c r="G14" s="16">
        <v>7</v>
      </c>
      <c r="H14" s="101"/>
      <c r="I14" s="81"/>
      <c r="J14" s="81"/>
      <c r="K14" s="81"/>
      <c r="L14" s="16"/>
    </row>
    <row r="15" spans="1:12" ht="32.25" customHeight="1" x14ac:dyDescent="0.25">
      <c r="A15" s="29">
        <v>3</v>
      </c>
      <c r="B15" s="29" t="s">
        <v>143</v>
      </c>
      <c r="C15" s="54">
        <v>1</v>
      </c>
      <c r="D15" s="4"/>
      <c r="E15" s="4">
        <v>1</v>
      </c>
      <c r="F15" s="4" t="s">
        <v>15</v>
      </c>
      <c r="G15" s="11">
        <v>7</v>
      </c>
      <c r="H15" s="54"/>
      <c r="I15" s="4"/>
      <c r="J15" s="4"/>
      <c r="K15" s="4"/>
      <c r="L15" s="11"/>
    </row>
    <row r="16" spans="1:12" ht="42" customHeight="1" x14ac:dyDescent="0.25">
      <c r="A16" s="29">
        <v>4</v>
      </c>
      <c r="B16" s="29" t="s">
        <v>145</v>
      </c>
      <c r="C16" s="54">
        <v>1</v>
      </c>
      <c r="D16" s="4"/>
      <c r="E16" s="4">
        <v>1</v>
      </c>
      <c r="F16" s="4" t="s">
        <v>15</v>
      </c>
      <c r="G16" s="11">
        <v>7</v>
      </c>
      <c r="H16" s="54"/>
      <c r="I16" s="4"/>
      <c r="J16" s="4"/>
      <c r="K16" s="4"/>
      <c r="L16" s="11"/>
    </row>
    <row r="17" spans="1:12" ht="23.25" customHeight="1" thickBot="1" x14ac:dyDescent="0.3">
      <c r="A17" s="29">
        <v>5</v>
      </c>
      <c r="B17" s="55" t="s">
        <v>29</v>
      </c>
      <c r="C17" s="56">
        <v>1</v>
      </c>
      <c r="D17" s="8"/>
      <c r="E17" s="8">
        <v>1</v>
      </c>
      <c r="F17" s="8" t="s">
        <v>15</v>
      </c>
      <c r="G17" s="17">
        <v>3</v>
      </c>
      <c r="H17" s="56"/>
      <c r="I17" s="8"/>
      <c r="J17" s="8"/>
      <c r="K17" s="8"/>
      <c r="L17" s="17"/>
    </row>
    <row r="18" spans="1:12" ht="24" customHeight="1" x14ac:dyDescent="0.25">
      <c r="A18" s="29">
        <v>6</v>
      </c>
      <c r="B18" s="52" t="s">
        <v>146</v>
      </c>
      <c r="C18" s="53"/>
      <c r="D18" s="21"/>
      <c r="E18" s="21"/>
      <c r="F18" s="21"/>
      <c r="G18" s="20"/>
      <c r="H18" s="53">
        <v>1</v>
      </c>
      <c r="I18" s="21"/>
      <c r="J18" s="21">
        <v>1</v>
      </c>
      <c r="K18" s="21" t="s">
        <v>15</v>
      </c>
      <c r="L18" s="20">
        <v>6</v>
      </c>
    </row>
    <row r="19" spans="1:12" ht="18.75" customHeight="1" x14ac:dyDescent="0.25">
      <c r="A19" s="29">
        <v>7</v>
      </c>
      <c r="B19" s="52" t="s">
        <v>147</v>
      </c>
      <c r="C19" s="54"/>
      <c r="D19" s="4"/>
      <c r="E19" s="4"/>
      <c r="F19" s="4"/>
      <c r="G19" s="11"/>
      <c r="H19" s="54">
        <v>2</v>
      </c>
      <c r="I19" s="4"/>
      <c r="J19" s="4">
        <v>2</v>
      </c>
      <c r="K19" s="4" t="s">
        <v>15</v>
      </c>
      <c r="L19" s="11">
        <v>6</v>
      </c>
    </row>
    <row r="20" spans="1:12" ht="24" customHeight="1" x14ac:dyDescent="0.25">
      <c r="A20" s="29">
        <v>8</v>
      </c>
      <c r="B20" s="29" t="s">
        <v>148</v>
      </c>
      <c r="C20" s="54"/>
      <c r="D20" s="4"/>
      <c r="E20" s="4"/>
      <c r="F20" s="4"/>
      <c r="G20" s="11"/>
      <c r="H20" s="54">
        <v>2</v>
      </c>
      <c r="I20" s="4"/>
      <c r="J20" s="4">
        <v>0</v>
      </c>
      <c r="K20" s="4" t="s">
        <v>15</v>
      </c>
      <c r="L20" s="11">
        <v>6</v>
      </c>
    </row>
    <row r="21" spans="1:12" ht="18" customHeight="1" x14ac:dyDescent="0.25">
      <c r="A21" s="29">
        <v>5</v>
      </c>
      <c r="B21" s="52" t="s">
        <v>154</v>
      </c>
      <c r="C21" s="53"/>
      <c r="D21" s="21"/>
      <c r="E21" s="21"/>
      <c r="F21" s="21"/>
      <c r="G21" s="20"/>
      <c r="H21" s="19">
        <v>1</v>
      </c>
      <c r="I21" s="21"/>
      <c r="J21" s="21">
        <v>1</v>
      </c>
      <c r="K21" s="21" t="s">
        <v>15</v>
      </c>
      <c r="L21" s="20">
        <v>6</v>
      </c>
    </row>
    <row r="22" spans="1:12" ht="43.5" customHeight="1" thickBot="1" x14ac:dyDescent="0.3">
      <c r="A22" s="77">
        <v>9</v>
      </c>
      <c r="B22" s="55" t="s">
        <v>149</v>
      </c>
      <c r="C22" s="56"/>
      <c r="D22" s="8"/>
      <c r="E22" s="8"/>
      <c r="F22" s="8"/>
      <c r="G22" s="17"/>
      <c r="H22" s="56">
        <v>1</v>
      </c>
      <c r="I22" s="8"/>
      <c r="J22" s="8">
        <v>1</v>
      </c>
      <c r="K22" s="8" t="s">
        <v>15</v>
      </c>
      <c r="L22" s="17">
        <v>6</v>
      </c>
    </row>
    <row r="23" spans="1:12" ht="18" customHeight="1" thickBot="1" x14ac:dyDescent="0.3">
      <c r="A23" s="57"/>
      <c r="B23" s="58" t="s">
        <v>60</v>
      </c>
      <c r="C23" s="222">
        <f>C12+C14+C15+C16+C17</f>
        <v>6</v>
      </c>
      <c r="D23" s="59"/>
      <c r="E23" s="59">
        <f>E12+E14+E15+E16+E17</f>
        <v>6</v>
      </c>
      <c r="F23" s="59"/>
      <c r="G23" s="60">
        <f>G17+G16+G15+G14+G12</f>
        <v>30</v>
      </c>
      <c r="H23" s="107">
        <f>SUM(H18:H22)</f>
        <v>7</v>
      </c>
      <c r="I23" s="59"/>
      <c r="J23" s="59">
        <f>SUM(J18:J22)</f>
        <v>5</v>
      </c>
      <c r="K23" s="59"/>
      <c r="L23" s="60">
        <f>SUM(L18:L22)</f>
        <v>30</v>
      </c>
    </row>
    <row r="24" spans="1:12" ht="30.75" customHeight="1" thickBot="1" x14ac:dyDescent="0.3">
      <c r="A24" s="57"/>
      <c r="B24" s="62" t="s">
        <v>18</v>
      </c>
      <c r="C24" s="262">
        <f>C23+E23</f>
        <v>12</v>
      </c>
      <c r="D24" s="262"/>
      <c r="E24" s="262"/>
      <c r="F24" s="263"/>
      <c r="G24" s="63" t="s">
        <v>17</v>
      </c>
      <c r="H24" s="286">
        <f>H23+J23</f>
        <v>12</v>
      </c>
      <c r="I24" s="251"/>
      <c r="J24" s="251"/>
      <c r="K24" s="264"/>
      <c r="L24" s="63" t="s">
        <v>17</v>
      </c>
    </row>
    <row r="25" spans="1:12" ht="18" customHeight="1" thickBot="1" x14ac:dyDescent="0.3">
      <c r="A25" s="57"/>
      <c r="B25" s="64" t="s">
        <v>141</v>
      </c>
      <c r="C25" s="242"/>
      <c r="D25" s="242"/>
      <c r="E25" s="242"/>
      <c r="F25" s="242"/>
      <c r="G25" s="242"/>
      <c r="H25" s="242"/>
      <c r="I25" s="242"/>
      <c r="J25" s="242"/>
      <c r="K25" s="242"/>
      <c r="L25" s="242"/>
    </row>
    <row r="26" spans="1:12" ht="18" customHeight="1" thickBot="1" x14ac:dyDescent="0.3">
      <c r="A26" s="57"/>
      <c r="B26" s="64" t="s">
        <v>142</v>
      </c>
      <c r="C26" s="213"/>
      <c r="D26" s="213"/>
      <c r="E26" s="213"/>
      <c r="F26" s="213"/>
      <c r="G26" s="213"/>
      <c r="H26" s="213"/>
      <c r="I26" s="213"/>
      <c r="J26" s="213"/>
      <c r="K26" s="213"/>
      <c r="L26" s="213"/>
    </row>
    <row r="27" spans="1:12" ht="31.5" customHeight="1" thickBot="1" x14ac:dyDescent="0.3">
      <c r="A27" s="57"/>
      <c r="B27" s="64" t="s">
        <v>46</v>
      </c>
      <c r="C27" s="61">
        <f>C23*14</f>
        <v>84</v>
      </c>
      <c r="D27" s="59"/>
      <c r="E27" s="59">
        <f>E23*14</f>
        <v>84</v>
      </c>
      <c r="F27" s="59"/>
      <c r="G27" s="60"/>
      <c r="H27" s="61">
        <f>H23*14</f>
        <v>98</v>
      </c>
      <c r="I27" s="59"/>
      <c r="J27" s="59">
        <f>J23*14</f>
        <v>70</v>
      </c>
      <c r="K27" s="66"/>
      <c r="L27" s="67"/>
    </row>
    <row r="28" spans="1:12" ht="18" customHeight="1" x14ac:dyDescent="0.25">
      <c r="A28" s="65"/>
      <c r="B28" s="68"/>
      <c r="C28" s="69"/>
      <c r="D28" s="69"/>
      <c r="E28" s="69"/>
      <c r="F28" s="69"/>
      <c r="G28" s="69"/>
      <c r="H28" s="69"/>
      <c r="I28" s="69"/>
      <c r="J28" s="69"/>
      <c r="K28" s="65"/>
      <c r="L28" s="65"/>
    </row>
    <row r="29" spans="1:12" ht="18" customHeight="1" thickBot="1" x14ac:dyDescent="0.3">
      <c r="A29" s="40" t="s">
        <v>59</v>
      </c>
      <c r="B29" s="88"/>
      <c r="E29" s="69"/>
      <c r="F29" s="69"/>
      <c r="G29" s="69"/>
      <c r="H29" s="69"/>
      <c r="I29" s="69"/>
      <c r="J29" s="69"/>
      <c r="K29" s="65"/>
      <c r="L29" s="65"/>
    </row>
    <row r="30" spans="1:12" ht="15" customHeight="1" x14ac:dyDescent="0.25">
      <c r="A30" s="230" t="s">
        <v>4</v>
      </c>
      <c r="B30" s="230" t="s">
        <v>5</v>
      </c>
      <c r="C30" s="233" t="s">
        <v>6</v>
      </c>
      <c r="D30" s="234"/>
      <c r="E30" s="234"/>
      <c r="F30" s="234"/>
      <c r="G30" s="284"/>
      <c r="H30" s="247" t="s">
        <v>7</v>
      </c>
      <c r="I30" s="234"/>
      <c r="J30" s="234"/>
      <c r="K30" s="234"/>
      <c r="L30" s="235"/>
    </row>
    <row r="31" spans="1:12" ht="5.25" hidden="1" customHeight="1" x14ac:dyDescent="0.25">
      <c r="A31" s="231"/>
      <c r="B31" s="231"/>
      <c r="C31" s="236"/>
      <c r="D31" s="237"/>
      <c r="E31" s="237"/>
      <c r="F31" s="237"/>
      <c r="G31" s="285"/>
      <c r="H31" s="248"/>
      <c r="I31" s="237"/>
      <c r="J31" s="237"/>
      <c r="K31" s="237"/>
      <c r="L31" s="238"/>
    </row>
    <row r="32" spans="1:12" ht="18" customHeight="1" x14ac:dyDescent="0.25">
      <c r="A32" s="231"/>
      <c r="B32" s="231"/>
      <c r="C32" s="236" t="s">
        <v>8</v>
      </c>
      <c r="D32" s="237"/>
      <c r="E32" s="237"/>
      <c r="F32" s="237" t="s">
        <v>9</v>
      </c>
      <c r="G32" s="285" t="s">
        <v>10</v>
      </c>
      <c r="H32" s="248" t="s">
        <v>8</v>
      </c>
      <c r="I32" s="237"/>
      <c r="J32" s="237"/>
      <c r="K32" s="237" t="s">
        <v>9</v>
      </c>
      <c r="L32" s="238" t="s">
        <v>10</v>
      </c>
    </row>
    <row r="33" spans="1:12" ht="18" customHeight="1" thickBot="1" x14ac:dyDescent="0.3">
      <c r="A33" s="243"/>
      <c r="B33" s="232"/>
      <c r="C33" s="85" t="s">
        <v>11</v>
      </c>
      <c r="D33" s="70" t="s">
        <v>12</v>
      </c>
      <c r="E33" s="70" t="s">
        <v>13</v>
      </c>
      <c r="F33" s="249"/>
      <c r="G33" s="287"/>
      <c r="H33" s="43" t="s">
        <v>11</v>
      </c>
      <c r="I33" s="42" t="s">
        <v>14</v>
      </c>
      <c r="J33" s="42" t="s">
        <v>13</v>
      </c>
      <c r="K33" s="254"/>
      <c r="L33" s="255"/>
    </row>
    <row r="34" spans="1:12" ht="18" customHeight="1" thickBot="1" x14ac:dyDescent="0.3">
      <c r="A34" s="256" t="s">
        <v>200</v>
      </c>
      <c r="B34" s="266"/>
      <c r="C34" s="266"/>
      <c r="D34" s="266"/>
      <c r="E34" s="266"/>
      <c r="F34" s="266"/>
      <c r="G34" s="266"/>
      <c r="H34" s="288"/>
      <c r="I34" s="288"/>
      <c r="J34" s="288"/>
      <c r="K34" s="288"/>
      <c r="L34" s="289"/>
    </row>
    <row r="35" spans="1:12" ht="30" customHeight="1" x14ac:dyDescent="0.25">
      <c r="A35" s="104">
        <v>1</v>
      </c>
      <c r="B35" s="6" t="s">
        <v>150</v>
      </c>
      <c r="C35" s="81">
        <v>2</v>
      </c>
      <c r="D35" s="81"/>
      <c r="E35" s="81">
        <v>2</v>
      </c>
      <c r="F35" s="81" t="s">
        <v>15</v>
      </c>
      <c r="G35" s="210">
        <v>6</v>
      </c>
      <c r="H35" s="91"/>
      <c r="I35" s="81"/>
      <c r="J35" s="81"/>
      <c r="K35" s="81"/>
      <c r="L35" s="16"/>
    </row>
    <row r="36" spans="1:12" ht="27.75" customHeight="1" x14ac:dyDescent="0.25">
      <c r="A36" s="105">
        <v>2</v>
      </c>
      <c r="B36" s="7" t="s">
        <v>153</v>
      </c>
      <c r="C36" s="4">
        <v>1</v>
      </c>
      <c r="D36" s="4"/>
      <c r="E36" s="4">
        <v>1</v>
      </c>
      <c r="F36" s="4" t="s">
        <v>15</v>
      </c>
      <c r="G36" s="211">
        <v>6</v>
      </c>
      <c r="H36" s="5"/>
      <c r="I36" s="4"/>
      <c r="J36" s="4"/>
      <c r="K36" s="4"/>
      <c r="L36" s="11"/>
    </row>
    <row r="37" spans="1:12" ht="27.75" customHeight="1" x14ac:dyDescent="0.25">
      <c r="A37" s="105">
        <v>3</v>
      </c>
      <c r="B37" s="7" t="s">
        <v>151</v>
      </c>
      <c r="C37" s="4">
        <v>1</v>
      </c>
      <c r="D37" s="4"/>
      <c r="E37" s="4">
        <v>1</v>
      </c>
      <c r="F37" s="4" t="s">
        <v>15</v>
      </c>
      <c r="G37" s="211">
        <v>6</v>
      </c>
      <c r="H37" s="5"/>
      <c r="I37" s="4"/>
      <c r="J37" s="4"/>
      <c r="K37" s="4"/>
      <c r="L37" s="11"/>
    </row>
    <row r="38" spans="1:12" ht="27" customHeight="1" x14ac:dyDescent="0.25">
      <c r="A38" s="105">
        <v>4</v>
      </c>
      <c r="B38" s="7" t="s">
        <v>152</v>
      </c>
      <c r="C38" s="4">
        <v>1</v>
      </c>
      <c r="D38" s="4"/>
      <c r="E38" s="4">
        <v>1</v>
      </c>
      <c r="F38" s="4" t="s">
        <v>15</v>
      </c>
      <c r="G38" s="211">
        <v>6</v>
      </c>
      <c r="H38" s="5"/>
      <c r="I38" s="4"/>
      <c r="J38" s="4"/>
      <c r="K38" s="4"/>
      <c r="L38" s="11"/>
    </row>
    <row r="39" spans="1:12" ht="41.25" customHeight="1" thickBot="1" x14ac:dyDescent="0.3">
      <c r="A39" s="105">
        <v>5</v>
      </c>
      <c r="B39" s="10" t="s">
        <v>155</v>
      </c>
      <c r="C39" s="8">
        <v>1</v>
      </c>
      <c r="D39" s="8"/>
      <c r="E39" s="8">
        <v>1</v>
      </c>
      <c r="F39" s="8" t="s">
        <v>15</v>
      </c>
      <c r="G39" s="212">
        <v>6</v>
      </c>
      <c r="H39" s="9"/>
      <c r="I39" s="8"/>
      <c r="J39" s="8"/>
      <c r="K39" s="8"/>
      <c r="L39" s="17"/>
    </row>
    <row r="40" spans="1:12" ht="28.5" customHeight="1" x14ac:dyDescent="0.25">
      <c r="A40" s="29">
        <v>6</v>
      </c>
      <c r="B40" s="52" t="s">
        <v>156</v>
      </c>
      <c r="C40" s="53"/>
      <c r="D40" s="21"/>
      <c r="E40" s="21"/>
      <c r="F40" s="21"/>
      <c r="G40" s="20"/>
      <c r="H40" s="19">
        <v>1</v>
      </c>
      <c r="I40" s="21"/>
      <c r="J40" s="21">
        <v>1</v>
      </c>
      <c r="K40" s="21" t="s">
        <v>15</v>
      </c>
      <c r="L40" s="20">
        <v>7</v>
      </c>
    </row>
    <row r="41" spans="1:12" ht="28.5" customHeight="1" x14ac:dyDescent="0.25">
      <c r="A41" s="29">
        <v>7</v>
      </c>
      <c r="B41" s="29" t="s">
        <v>157</v>
      </c>
      <c r="C41" s="54"/>
      <c r="D41" s="4"/>
      <c r="E41" s="4"/>
      <c r="F41" s="4"/>
      <c r="G41" s="11"/>
      <c r="H41" s="5">
        <v>1</v>
      </c>
      <c r="I41" s="4"/>
      <c r="J41" s="4">
        <v>1</v>
      </c>
      <c r="K41" s="4" t="s">
        <v>15</v>
      </c>
      <c r="L41" s="11">
        <v>7</v>
      </c>
    </row>
    <row r="42" spans="1:12" ht="18" customHeight="1" x14ac:dyDescent="0.25">
      <c r="A42" s="29">
        <v>8</v>
      </c>
      <c r="B42" s="29" t="s">
        <v>138</v>
      </c>
      <c r="C42" s="54"/>
      <c r="D42" s="4"/>
      <c r="E42" s="4"/>
      <c r="F42" s="4"/>
      <c r="G42" s="11"/>
      <c r="H42" s="5">
        <v>0</v>
      </c>
      <c r="I42" s="4"/>
      <c r="J42" s="4">
        <v>6</v>
      </c>
      <c r="K42" s="4" t="s">
        <v>16</v>
      </c>
      <c r="L42" s="11">
        <v>8</v>
      </c>
    </row>
    <row r="43" spans="1:12" ht="18" customHeight="1" thickBot="1" x14ac:dyDescent="0.3">
      <c r="A43" s="55">
        <v>9</v>
      </c>
      <c r="B43" s="55" t="s">
        <v>43</v>
      </c>
      <c r="C43" s="56"/>
      <c r="D43" s="8"/>
      <c r="E43" s="8"/>
      <c r="F43" s="8"/>
      <c r="G43" s="17"/>
      <c r="H43" s="9">
        <v>0</v>
      </c>
      <c r="I43" s="8"/>
      <c r="J43" s="8">
        <v>6</v>
      </c>
      <c r="K43" s="79" t="s">
        <v>16</v>
      </c>
      <c r="L43" s="17">
        <v>8</v>
      </c>
    </row>
    <row r="44" spans="1:12" ht="18" customHeight="1" thickBot="1" x14ac:dyDescent="0.3">
      <c r="A44" s="30"/>
      <c r="B44" s="90" t="s">
        <v>60</v>
      </c>
      <c r="C44" s="79">
        <f>SUM(C35:C43)</f>
        <v>6</v>
      </c>
      <c r="D44" s="79"/>
      <c r="E44" s="79">
        <f>SUM(E35:E43)</f>
        <v>6</v>
      </c>
      <c r="F44" s="79"/>
      <c r="G44" s="80">
        <f>SUM(G35:G43)</f>
        <v>30</v>
      </c>
      <c r="H44" s="61">
        <f>SUM(H38:H43)</f>
        <v>2</v>
      </c>
      <c r="I44" s="59"/>
      <c r="J44" s="59">
        <f>SUM(J38:J43)</f>
        <v>14</v>
      </c>
      <c r="K44" s="59"/>
      <c r="L44" s="60">
        <f>SUM(L38:L43)</f>
        <v>30</v>
      </c>
    </row>
    <row r="45" spans="1:12" ht="30.75" customHeight="1" thickBot="1" x14ac:dyDescent="0.3">
      <c r="A45" s="57"/>
      <c r="B45" s="72" t="s">
        <v>18</v>
      </c>
      <c r="C45" s="251">
        <f>C44+E44</f>
        <v>12</v>
      </c>
      <c r="D45" s="251"/>
      <c r="E45" s="251"/>
      <c r="F45" s="251"/>
      <c r="G45" s="60" t="s">
        <v>17</v>
      </c>
      <c r="H45" s="252">
        <f>H44+J44</f>
        <v>16</v>
      </c>
      <c r="I45" s="251"/>
      <c r="J45" s="251"/>
      <c r="K45" s="251"/>
      <c r="L45" s="60" t="s">
        <v>17</v>
      </c>
    </row>
    <row r="46" spans="1:12" ht="18" customHeight="1" thickBot="1" x14ac:dyDescent="0.3">
      <c r="A46" s="57"/>
      <c r="B46" s="64" t="s">
        <v>315</v>
      </c>
      <c r="C46" s="242"/>
      <c r="D46" s="242"/>
      <c r="E46" s="242"/>
      <c r="F46" s="242"/>
      <c r="G46" s="242"/>
      <c r="H46" s="242"/>
      <c r="I46" s="242"/>
      <c r="J46" s="242"/>
      <c r="K46" s="242"/>
      <c r="L46" s="242"/>
    </row>
    <row r="47" spans="1:12" ht="18" customHeight="1" thickBot="1" x14ac:dyDescent="0.3">
      <c r="A47" s="57"/>
      <c r="B47" s="64" t="s">
        <v>280</v>
      </c>
      <c r="C47" s="213"/>
      <c r="D47" s="213"/>
      <c r="E47" s="213"/>
      <c r="F47" s="213"/>
      <c r="G47" s="213"/>
      <c r="H47" s="213"/>
      <c r="I47" s="213"/>
      <c r="J47" s="213"/>
      <c r="K47" s="213"/>
      <c r="L47" s="213"/>
    </row>
    <row r="48" spans="1:12" ht="36.75" customHeight="1" thickBot="1" x14ac:dyDescent="0.3">
      <c r="A48" s="57"/>
      <c r="B48" s="64" t="s">
        <v>307</v>
      </c>
      <c r="C48" s="61">
        <f>C44*14</f>
        <v>84</v>
      </c>
      <c r="D48" s="59"/>
      <c r="E48" s="59">
        <f>E44*14</f>
        <v>84</v>
      </c>
      <c r="F48" s="59"/>
      <c r="G48" s="60"/>
      <c r="H48" s="61">
        <f>H44*10</f>
        <v>20</v>
      </c>
      <c r="I48" s="59"/>
      <c r="J48" s="59">
        <f>J44*10</f>
        <v>140</v>
      </c>
      <c r="K48" s="66"/>
      <c r="L48" s="67"/>
    </row>
    <row r="49" spans="1:13" ht="18" customHeight="1" thickBot="1" x14ac:dyDescent="0.3">
      <c r="A49" s="41"/>
    </row>
    <row r="50" spans="1:13" ht="18" customHeight="1" thickBot="1" x14ac:dyDescent="0.3">
      <c r="A50" s="73"/>
      <c r="B50" s="74" t="s">
        <v>293</v>
      </c>
      <c r="C50" s="259" t="s">
        <v>62</v>
      </c>
      <c r="D50" s="260"/>
      <c r="E50" s="260"/>
      <c r="F50" s="260"/>
      <c r="G50" s="260"/>
      <c r="H50" s="260"/>
      <c r="I50" s="260"/>
      <c r="J50" s="260"/>
      <c r="K50" s="260"/>
      <c r="L50" s="261"/>
    </row>
    <row r="51" spans="1:13" ht="47.25" customHeight="1" x14ac:dyDescent="0.25">
      <c r="B51" s="41"/>
    </row>
    <row r="52" spans="1:13" ht="18" customHeight="1" thickBot="1" x14ac:dyDescent="0.3">
      <c r="A52" s="253" t="s">
        <v>20</v>
      </c>
      <c r="B52" s="253"/>
      <c r="C52" s="253" t="s">
        <v>21</v>
      </c>
      <c r="D52" s="253"/>
      <c r="E52" s="253"/>
      <c r="F52" s="253"/>
      <c r="G52" s="253"/>
      <c r="H52" s="253" t="s">
        <v>295</v>
      </c>
      <c r="I52" s="253"/>
      <c r="J52" s="253"/>
      <c r="K52" s="253"/>
      <c r="L52" s="253"/>
    </row>
    <row r="53" spans="1:13" ht="18" customHeight="1" thickBot="1" x14ac:dyDescent="0.3">
      <c r="A53" s="239" t="s">
        <v>22</v>
      </c>
      <c r="B53" s="240"/>
      <c r="C53" s="239" t="s">
        <v>23</v>
      </c>
      <c r="D53" s="241"/>
      <c r="E53" s="241"/>
      <c r="F53" s="241"/>
      <c r="G53" s="241"/>
      <c r="H53" s="239" t="s">
        <v>63</v>
      </c>
      <c r="I53" s="241"/>
      <c r="J53" s="241"/>
      <c r="K53" s="241"/>
      <c r="L53" s="240"/>
    </row>
    <row r="55" spans="1:13" x14ac:dyDescent="0.25">
      <c r="B55" s="83"/>
      <c r="C55" s="83"/>
      <c r="D55" s="83"/>
      <c r="E55" s="83"/>
      <c r="F55" s="83"/>
      <c r="G55" s="83"/>
      <c r="H55" s="83"/>
      <c r="I55" s="83"/>
      <c r="J55" s="83"/>
      <c r="K55" s="83"/>
      <c r="L55" s="83"/>
      <c r="M55" s="83"/>
    </row>
    <row r="56" spans="1:13" x14ac:dyDescent="0.25">
      <c r="B56" s="68"/>
      <c r="C56" s="83"/>
      <c r="D56" s="83"/>
      <c r="E56" s="83"/>
      <c r="F56" s="83"/>
      <c r="G56" s="83"/>
      <c r="H56" s="83"/>
      <c r="I56" s="83"/>
      <c r="J56" s="83"/>
      <c r="K56" s="83"/>
      <c r="L56" s="83"/>
      <c r="M56" s="83"/>
    </row>
    <row r="57" spans="1:13" x14ac:dyDescent="0.25">
      <c r="B57" s="83"/>
      <c r="C57" s="83"/>
      <c r="D57" s="83"/>
      <c r="E57" s="83"/>
      <c r="F57" s="83"/>
      <c r="G57" s="83"/>
      <c r="H57" s="83"/>
      <c r="I57" s="83"/>
      <c r="J57" s="83"/>
      <c r="K57" s="83"/>
      <c r="L57" s="83"/>
      <c r="M57" s="83"/>
    </row>
    <row r="58" spans="1:13" x14ac:dyDescent="0.25">
      <c r="B58" s="83"/>
      <c r="C58" s="83"/>
      <c r="D58" s="83"/>
      <c r="E58" s="83"/>
      <c r="F58" s="83"/>
      <c r="G58" s="83"/>
      <c r="H58" s="83"/>
      <c r="I58" s="83"/>
      <c r="J58" s="83"/>
      <c r="K58" s="83"/>
      <c r="L58" s="83"/>
      <c r="M58" s="83"/>
    </row>
    <row r="59" spans="1:13" x14ac:dyDescent="0.25">
      <c r="B59" s="83"/>
      <c r="C59" s="83"/>
      <c r="D59" s="83"/>
      <c r="E59" s="83"/>
      <c r="F59" s="83"/>
    </row>
  </sheetData>
  <mergeCells count="40">
    <mergeCell ref="A34:L34"/>
    <mergeCell ref="A53:B53"/>
    <mergeCell ref="C53:G53"/>
    <mergeCell ref="H53:L53"/>
    <mergeCell ref="C45:F45"/>
    <mergeCell ref="H45:K45"/>
    <mergeCell ref="C46:L46"/>
    <mergeCell ref="C50:L50"/>
    <mergeCell ref="A52:B52"/>
    <mergeCell ref="C52:G52"/>
    <mergeCell ref="H52:L52"/>
    <mergeCell ref="L32:L33"/>
    <mergeCell ref="C30:G31"/>
    <mergeCell ref="H30:L31"/>
    <mergeCell ref="A11:L11"/>
    <mergeCell ref="A13:L13"/>
    <mergeCell ref="C24:F24"/>
    <mergeCell ref="H24:K24"/>
    <mergeCell ref="C25:L25"/>
    <mergeCell ref="A30:A33"/>
    <mergeCell ref="B30:B33"/>
    <mergeCell ref="C32:E32"/>
    <mergeCell ref="F32:F33"/>
    <mergeCell ref="G32:G33"/>
    <mergeCell ref="H32:J32"/>
    <mergeCell ref="K32:K33"/>
    <mergeCell ref="A1:E1"/>
    <mergeCell ref="A2:F2"/>
    <mergeCell ref="A3:F3"/>
    <mergeCell ref="A5:G5"/>
    <mergeCell ref="A8:A10"/>
    <mergeCell ref="B8:B10"/>
    <mergeCell ref="C8:G8"/>
    <mergeCell ref="H8:L8"/>
    <mergeCell ref="C9:E9"/>
    <mergeCell ref="F9:F10"/>
    <mergeCell ref="G9:G10"/>
    <mergeCell ref="H9:J9"/>
    <mergeCell ref="K9:K10"/>
    <mergeCell ref="L9:L10"/>
  </mergeCells>
  <pageMargins left="0.6692913385826772" right="0.19685039370078741" top="0.21" bottom="0.31496062992125984" header="0.31496062992125984" footer="0.31496062992125984"/>
  <pageSetup paperSize="9" scale="95" orientation="landscape" r:id="rId1"/>
  <rowBreaks count="1" manualBreakCount="1">
    <brk id="2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55"/>
  <sheetViews>
    <sheetView view="pageBreakPreview" topLeftCell="A13" zoomScale="60" zoomScaleNormal="100" workbookViewId="0">
      <selection activeCell="N39" sqref="N39"/>
    </sheetView>
  </sheetViews>
  <sheetFormatPr defaultRowHeight="15" x14ac:dyDescent="0.25"/>
  <cols>
    <col min="1" max="1" width="5" style="39" customWidth="1"/>
    <col min="2" max="2" width="35.42578125" style="39" customWidth="1"/>
    <col min="3" max="3" width="7.7109375" style="39" customWidth="1"/>
    <col min="4" max="4" width="9.140625" style="39" customWidth="1"/>
    <col min="5" max="5" width="7" style="39" customWidth="1"/>
    <col min="6" max="6" width="9.140625" style="39"/>
    <col min="7" max="7" width="9.42578125" style="39" customWidth="1"/>
    <col min="8" max="8" width="8.85546875" style="39" customWidth="1"/>
    <col min="9" max="9" width="8.5703125" style="39" customWidth="1"/>
    <col min="10" max="10" width="9.140625" style="39"/>
    <col min="11" max="11" width="10.85546875" style="39" customWidth="1"/>
    <col min="12" max="16384" width="9.140625" style="39"/>
  </cols>
  <sheetData>
    <row r="1" spans="1:12" ht="15.75" customHeight="1" x14ac:dyDescent="0.25">
      <c r="A1" s="229" t="s">
        <v>0</v>
      </c>
      <c r="B1" s="229"/>
      <c r="C1" s="229"/>
      <c r="D1" s="229"/>
      <c r="E1" s="229"/>
    </row>
    <row r="2" spans="1:12" ht="15" customHeight="1" x14ac:dyDescent="0.25">
      <c r="A2" s="229" t="s">
        <v>1</v>
      </c>
      <c r="B2" s="229"/>
      <c r="C2" s="229"/>
      <c r="D2" s="229"/>
      <c r="E2" s="229"/>
      <c r="F2" s="229"/>
    </row>
    <row r="3" spans="1:12" ht="15.75" customHeight="1" x14ac:dyDescent="0.25">
      <c r="A3" s="229" t="s">
        <v>2</v>
      </c>
      <c r="B3" s="229"/>
      <c r="C3" s="229"/>
      <c r="D3" s="229"/>
      <c r="E3" s="229"/>
      <c r="F3" s="229"/>
    </row>
    <row r="4" spans="1:12" ht="16.5" customHeight="1" x14ac:dyDescent="0.25">
      <c r="A4" s="40" t="s">
        <v>198</v>
      </c>
    </row>
    <row r="5" spans="1:12" ht="12" customHeight="1" x14ac:dyDescent="0.25">
      <c r="A5" s="229" t="s">
        <v>45</v>
      </c>
      <c r="B5" s="229"/>
      <c r="C5" s="229"/>
      <c r="D5" s="229"/>
      <c r="E5" s="229"/>
      <c r="F5" s="229"/>
      <c r="G5" s="229"/>
    </row>
    <row r="6" spans="1:12" ht="18" customHeight="1" x14ac:dyDescent="0.25">
      <c r="A6" s="40" t="s">
        <v>3</v>
      </c>
    </row>
    <row r="7" spans="1:12" ht="18" customHeight="1" thickBot="1" x14ac:dyDescent="0.3">
      <c r="A7" s="40" t="s">
        <v>51</v>
      </c>
      <c r="B7" s="88"/>
    </row>
    <row r="8" spans="1:12" ht="11.25" customHeight="1" x14ac:dyDescent="0.25">
      <c r="A8" s="230" t="s">
        <v>4</v>
      </c>
      <c r="B8" s="290" t="s">
        <v>5</v>
      </c>
      <c r="C8" s="247" t="s">
        <v>6</v>
      </c>
      <c r="D8" s="234"/>
      <c r="E8" s="234"/>
      <c r="F8" s="234"/>
      <c r="G8" s="235"/>
      <c r="H8" s="233" t="s">
        <v>7</v>
      </c>
      <c r="I8" s="234"/>
      <c r="J8" s="234"/>
      <c r="K8" s="234"/>
      <c r="L8" s="235"/>
    </row>
    <row r="9" spans="1:12" ht="18" customHeight="1" x14ac:dyDescent="0.25">
      <c r="A9" s="231"/>
      <c r="B9" s="291"/>
      <c r="C9" s="248" t="s">
        <v>8</v>
      </c>
      <c r="D9" s="237"/>
      <c r="E9" s="237"/>
      <c r="F9" s="237" t="s">
        <v>9</v>
      </c>
      <c r="G9" s="238" t="s">
        <v>10</v>
      </c>
      <c r="H9" s="236" t="s">
        <v>8</v>
      </c>
      <c r="I9" s="237"/>
      <c r="J9" s="237"/>
      <c r="K9" s="237" t="s">
        <v>9</v>
      </c>
      <c r="L9" s="238" t="s">
        <v>10</v>
      </c>
    </row>
    <row r="10" spans="1:12" ht="18" customHeight="1" thickBot="1" x14ac:dyDescent="0.3">
      <c r="A10" s="243"/>
      <c r="B10" s="292"/>
      <c r="C10" s="43" t="s">
        <v>11</v>
      </c>
      <c r="D10" s="42" t="s">
        <v>12</v>
      </c>
      <c r="E10" s="42" t="s">
        <v>13</v>
      </c>
      <c r="F10" s="254"/>
      <c r="G10" s="255"/>
      <c r="H10" s="85" t="s">
        <v>11</v>
      </c>
      <c r="I10" s="70" t="s">
        <v>14</v>
      </c>
      <c r="J10" s="70" t="s">
        <v>13</v>
      </c>
      <c r="K10" s="249"/>
      <c r="L10" s="250"/>
    </row>
    <row r="11" spans="1:12" ht="26.25" customHeight="1" x14ac:dyDescent="0.25">
      <c r="A11" s="87">
        <v>1</v>
      </c>
      <c r="B11" s="109" t="s">
        <v>158</v>
      </c>
      <c r="C11" s="101">
        <v>1</v>
      </c>
      <c r="D11" s="81"/>
      <c r="E11" s="81">
        <v>1</v>
      </c>
      <c r="F11" s="81" t="s">
        <v>15</v>
      </c>
      <c r="G11" s="16">
        <v>6</v>
      </c>
      <c r="H11" s="91"/>
      <c r="I11" s="81"/>
      <c r="J11" s="81"/>
      <c r="K11" s="81"/>
      <c r="L11" s="16"/>
    </row>
    <row r="12" spans="1:12" ht="27.75" customHeight="1" x14ac:dyDescent="0.25">
      <c r="A12" s="29">
        <v>2</v>
      </c>
      <c r="B12" s="110" t="s">
        <v>159</v>
      </c>
      <c r="C12" s="54">
        <v>1</v>
      </c>
      <c r="D12" s="4"/>
      <c r="E12" s="4">
        <v>1</v>
      </c>
      <c r="F12" s="4" t="s">
        <v>15</v>
      </c>
      <c r="G12" s="11">
        <v>6</v>
      </c>
      <c r="H12" s="5"/>
      <c r="I12" s="4"/>
      <c r="J12" s="4"/>
      <c r="K12" s="4"/>
      <c r="L12" s="11"/>
    </row>
    <row r="13" spans="1:12" ht="32.25" customHeight="1" x14ac:dyDescent="0.25">
      <c r="A13" s="29">
        <v>3</v>
      </c>
      <c r="B13" s="110" t="s">
        <v>160</v>
      </c>
      <c r="C13" s="54">
        <v>1</v>
      </c>
      <c r="D13" s="4"/>
      <c r="E13" s="4">
        <v>1</v>
      </c>
      <c r="F13" s="4" t="s">
        <v>15</v>
      </c>
      <c r="G13" s="11">
        <v>5</v>
      </c>
      <c r="H13" s="5"/>
      <c r="I13" s="4"/>
      <c r="J13" s="4"/>
      <c r="K13" s="4"/>
      <c r="L13" s="11"/>
    </row>
    <row r="14" spans="1:12" ht="47.25" customHeight="1" x14ac:dyDescent="0.25">
      <c r="A14" s="29">
        <v>4</v>
      </c>
      <c r="B14" s="110" t="s">
        <v>161</v>
      </c>
      <c r="C14" s="54">
        <v>1</v>
      </c>
      <c r="D14" s="4"/>
      <c r="E14" s="4">
        <v>1</v>
      </c>
      <c r="F14" s="4" t="s">
        <v>15</v>
      </c>
      <c r="G14" s="11">
        <v>5</v>
      </c>
      <c r="H14" s="5"/>
      <c r="I14" s="4"/>
      <c r="J14" s="4"/>
      <c r="K14" s="4"/>
      <c r="L14" s="11"/>
    </row>
    <row r="15" spans="1:12" ht="36" customHeight="1" x14ac:dyDescent="0.25">
      <c r="A15" s="29">
        <v>5</v>
      </c>
      <c r="B15" s="110" t="s">
        <v>162</v>
      </c>
      <c r="C15" s="54">
        <v>1</v>
      </c>
      <c r="D15" s="4"/>
      <c r="E15" s="4">
        <v>1</v>
      </c>
      <c r="F15" s="4" t="s">
        <v>15</v>
      </c>
      <c r="G15" s="11">
        <v>5</v>
      </c>
      <c r="H15" s="5"/>
      <c r="I15" s="4"/>
      <c r="J15" s="4"/>
      <c r="K15" s="4"/>
      <c r="L15" s="11"/>
    </row>
    <row r="16" spans="1:12" ht="28.5" customHeight="1" thickBot="1" x14ac:dyDescent="0.3">
      <c r="A16" s="55">
        <v>6</v>
      </c>
      <c r="B16" s="111" t="s">
        <v>29</v>
      </c>
      <c r="C16" s="56">
        <v>1</v>
      </c>
      <c r="D16" s="8"/>
      <c r="E16" s="8">
        <v>1</v>
      </c>
      <c r="F16" s="8" t="s">
        <v>15</v>
      </c>
      <c r="G16" s="17">
        <v>3</v>
      </c>
      <c r="H16" s="9"/>
      <c r="I16" s="8"/>
      <c r="J16" s="8"/>
      <c r="K16" s="8"/>
      <c r="L16" s="17"/>
    </row>
    <row r="17" spans="1:12" ht="25.5" customHeight="1" x14ac:dyDescent="0.25">
      <c r="A17" s="52">
        <v>7</v>
      </c>
      <c r="B17" s="109" t="s">
        <v>163</v>
      </c>
      <c r="C17" s="101"/>
      <c r="D17" s="81"/>
      <c r="E17" s="81"/>
      <c r="F17" s="81"/>
      <c r="G17" s="16"/>
      <c r="H17" s="19">
        <v>1</v>
      </c>
      <c r="I17" s="21"/>
      <c r="J17" s="21">
        <v>1</v>
      </c>
      <c r="K17" s="21" t="s">
        <v>15</v>
      </c>
      <c r="L17" s="20">
        <v>6</v>
      </c>
    </row>
    <row r="18" spans="1:12" ht="29.25" customHeight="1" x14ac:dyDescent="0.25">
      <c r="A18" s="29">
        <v>8</v>
      </c>
      <c r="B18" s="110" t="s">
        <v>164</v>
      </c>
      <c r="C18" s="54"/>
      <c r="D18" s="4"/>
      <c r="E18" s="4"/>
      <c r="F18" s="4"/>
      <c r="G18" s="11"/>
      <c r="H18" s="5">
        <v>2</v>
      </c>
      <c r="I18" s="4"/>
      <c r="J18" s="4">
        <v>1</v>
      </c>
      <c r="K18" s="4" t="s">
        <v>16</v>
      </c>
      <c r="L18" s="11">
        <v>6</v>
      </c>
    </row>
    <row r="19" spans="1:12" ht="24" customHeight="1" x14ac:dyDescent="0.25">
      <c r="A19" s="77">
        <v>9</v>
      </c>
      <c r="B19" s="110" t="s">
        <v>165</v>
      </c>
      <c r="C19" s="54"/>
      <c r="D19" s="4"/>
      <c r="E19" s="4"/>
      <c r="F19" s="4"/>
      <c r="G19" s="11"/>
      <c r="H19" s="18">
        <v>1</v>
      </c>
      <c r="I19" s="14"/>
      <c r="J19" s="14">
        <v>1</v>
      </c>
      <c r="K19" s="14" t="s">
        <v>15</v>
      </c>
      <c r="L19" s="15">
        <v>6</v>
      </c>
    </row>
    <row r="20" spans="1:12" ht="20.25" customHeight="1" x14ac:dyDescent="0.25">
      <c r="A20" s="77">
        <v>10</v>
      </c>
      <c r="B20" s="110" t="s">
        <v>166</v>
      </c>
      <c r="C20" s="54"/>
      <c r="D20" s="4"/>
      <c r="E20" s="4"/>
      <c r="F20" s="4"/>
      <c r="G20" s="11"/>
      <c r="H20" s="18">
        <v>2</v>
      </c>
      <c r="I20" s="14"/>
      <c r="J20" s="14">
        <v>1</v>
      </c>
      <c r="K20" s="14" t="s">
        <v>15</v>
      </c>
      <c r="L20" s="15">
        <v>6</v>
      </c>
    </row>
    <row r="21" spans="1:12" ht="19.5" customHeight="1" thickBot="1" x14ac:dyDescent="0.3">
      <c r="A21" s="55">
        <v>11</v>
      </c>
      <c r="B21" s="111" t="s">
        <v>167</v>
      </c>
      <c r="C21" s="56"/>
      <c r="D21" s="8"/>
      <c r="E21" s="8"/>
      <c r="F21" s="8"/>
      <c r="G21" s="17"/>
      <c r="H21" s="9">
        <v>1</v>
      </c>
      <c r="I21" s="8"/>
      <c r="J21" s="8">
        <v>1</v>
      </c>
      <c r="K21" s="8" t="s">
        <v>15</v>
      </c>
      <c r="L21" s="17">
        <v>6</v>
      </c>
    </row>
    <row r="22" spans="1:12" ht="18" customHeight="1" thickBot="1" x14ac:dyDescent="0.3">
      <c r="A22" s="57"/>
      <c r="B22" s="112" t="s">
        <v>60</v>
      </c>
      <c r="C22" s="61">
        <f>SUM(C11:C21)</f>
        <v>6</v>
      </c>
      <c r="D22" s="59"/>
      <c r="E22" s="59">
        <f>SUM(E11:E21)</f>
        <v>6</v>
      </c>
      <c r="F22" s="59"/>
      <c r="G22" s="60">
        <f>SUM(G11:G21)</f>
        <v>30</v>
      </c>
      <c r="H22" s="107">
        <f>SUM(H16:H21)</f>
        <v>7</v>
      </c>
      <c r="I22" s="59"/>
      <c r="J22" s="59">
        <f>SUM(J16:J21)</f>
        <v>5</v>
      </c>
      <c r="K22" s="59"/>
      <c r="L22" s="60">
        <f>SUM(L16:L21)</f>
        <v>30</v>
      </c>
    </row>
    <row r="23" spans="1:12" ht="30.75" customHeight="1" thickBot="1" x14ac:dyDescent="0.3">
      <c r="A23" s="57"/>
      <c r="B23" s="62" t="s">
        <v>18</v>
      </c>
      <c r="C23" s="262">
        <f>C22+E22</f>
        <v>12</v>
      </c>
      <c r="D23" s="262"/>
      <c r="E23" s="262"/>
      <c r="F23" s="263"/>
      <c r="G23" s="63" t="s">
        <v>17</v>
      </c>
      <c r="H23" s="286">
        <f>H22+J22</f>
        <v>12</v>
      </c>
      <c r="I23" s="251"/>
      <c r="J23" s="251"/>
      <c r="K23" s="264"/>
      <c r="L23" s="63" t="s">
        <v>17</v>
      </c>
    </row>
    <row r="24" spans="1:12" ht="18" customHeight="1" thickBot="1" x14ac:dyDescent="0.3">
      <c r="A24" s="57"/>
      <c r="B24" s="64" t="s">
        <v>141</v>
      </c>
      <c r="C24" s="242"/>
      <c r="D24" s="242"/>
      <c r="E24" s="242"/>
      <c r="F24" s="242"/>
      <c r="G24" s="242"/>
      <c r="H24" s="242"/>
      <c r="I24" s="242"/>
      <c r="J24" s="242"/>
      <c r="K24" s="242"/>
      <c r="L24" s="242"/>
    </row>
    <row r="25" spans="1:12" ht="18" customHeight="1" thickBot="1" x14ac:dyDescent="0.3">
      <c r="A25" s="57"/>
      <c r="B25" s="64" t="s">
        <v>142</v>
      </c>
      <c r="C25" s="213"/>
      <c r="D25" s="213"/>
      <c r="E25" s="213"/>
      <c r="F25" s="213"/>
      <c r="G25" s="213"/>
      <c r="H25" s="213"/>
      <c r="I25" s="213"/>
      <c r="J25" s="213"/>
      <c r="K25" s="213"/>
      <c r="L25" s="213"/>
    </row>
    <row r="26" spans="1:12" ht="35.25" customHeight="1" thickBot="1" x14ac:dyDescent="0.3">
      <c r="A26" s="57"/>
      <c r="B26" s="64" t="s">
        <v>46</v>
      </c>
      <c r="C26" s="61">
        <f>C22*14</f>
        <v>84</v>
      </c>
      <c r="D26" s="59"/>
      <c r="E26" s="59">
        <f>E22*14</f>
        <v>84</v>
      </c>
      <c r="F26" s="59"/>
      <c r="G26" s="60"/>
      <c r="H26" s="61">
        <f>H22*14</f>
        <v>98</v>
      </c>
      <c r="I26" s="59"/>
      <c r="J26" s="59">
        <f>J22*14</f>
        <v>70</v>
      </c>
      <c r="K26" s="66"/>
      <c r="L26" s="67"/>
    </row>
    <row r="27" spans="1:12" ht="18" customHeight="1" x14ac:dyDescent="0.25">
      <c r="A27" s="65"/>
      <c r="B27" s="68"/>
      <c r="C27" s="69"/>
      <c r="D27" s="69"/>
      <c r="E27" s="69"/>
      <c r="F27" s="69"/>
      <c r="G27" s="69"/>
      <c r="H27" s="69"/>
      <c r="I27" s="69"/>
      <c r="J27" s="69"/>
      <c r="K27" s="65"/>
      <c r="L27" s="65"/>
    </row>
    <row r="28" spans="1:12" ht="18" customHeight="1" thickBot="1" x14ac:dyDescent="0.3">
      <c r="A28" s="40" t="s">
        <v>59</v>
      </c>
      <c r="B28" s="88"/>
      <c r="E28" s="69"/>
      <c r="F28" s="69"/>
      <c r="G28" s="69"/>
      <c r="H28" s="69"/>
      <c r="I28" s="69"/>
      <c r="J28" s="69"/>
      <c r="K28" s="65"/>
      <c r="L28" s="65"/>
    </row>
    <row r="29" spans="1:12" ht="18" customHeight="1" x14ac:dyDescent="0.25">
      <c r="A29" s="230" t="s">
        <v>298</v>
      </c>
      <c r="B29" s="230" t="s">
        <v>5</v>
      </c>
      <c r="C29" s="233" t="s">
        <v>6</v>
      </c>
      <c r="D29" s="234"/>
      <c r="E29" s="234"/>
      <c r="F29" s="234"/>
      <c r="G29" s="235"/>
      <c r="H29" s="247" t="s">
        <v>7</v>
      </c>
      <c r="I29" s="234"/>
      <c r="J29" s="234"/>
      <c r="K29" s="234"/>
      <c r="L29" s="235"/>
    </row>
    <row r="30" spans="1:12" ht="18" customHeight="1" x14ac:dyDescent="0.25">
      <c r="A30" s="231"/>
      <c r="B30" s="231"/>
      <c r="C30" s="236" t="s">
        <v>8</v>
      </c>
      <c r="D30" s="237"/>
      <c r="E30" s="237"/>
      <c r="F30" s="237" t="s">
        <v>9</v>
      </c>
      <c r="G30" s="238" t="s">
        <v>10</v>
      </c>
      <c r="H30" s="248" t="s">
        <v>8</v>
      </c>
      <c r="I30" s="237"/>
      <c r="J30" s="237"/>
      <c r="K30" s="237" t="s">
        <v>9</v>
      </c>
      <c r="L30" s="238" t="s">
        <v>10</v>
      </c>
    </row>
    <row r="31" spans="1:12" ht="18" customHeight="1" thickBot="1" x14ac:dyDescent="0.3">
      <c r="A31" s="243"/>
      <c r="B31" s="232"/>
      <c r="C31" s="85" t="s">
        <v>11</v>
      </c>
      <c r="D31" s="70" t="s">
        <v>12</v>
      </c>
      <c r="E31" s="70" t="s">
        <v>13</v>
      </c>
      <c r="F31" s="249"/>
      <c r="G31" s="250"/>
      <c r="H31" s="43" t="s">
        <v>11</v>
      </c>
      <c r="I31" s="42" t="s">
        <v>14</v>
      </c>
      <c r="J31" s="42" t="s">
        <v>13</v>
      </c>
      <c r="K31" s="254"/>
      <c r="L31" s="255"/>
    </row>
    <row r="32" spans="1:12" ht="30" customHeight="1" x14ac:dyDescent="0.25">
      <c r="A32" s="87">
        <v>1</v>
      </c>
      <c r="B32" s="109" t="s">
        <v>168</v>
      </c>
      <c r="C32" s="101">
        <v>2</v>
      </c>
      <c r="D32" s="81"/>
      <c r="E32" s="81">
        <v>1</v>
      </c>
      <c r="F32" s="81" t="s">
        <v>15</v>
      </c>
      <c r="G32" s="16">
        <v>6</v>
      </c>
      <c r="H32" s="91"/>
      <c r="I32" s="81"/>
      <c r="J32" s="81"/>
      <c r="K32" s="81"/>
      <c r="L32" s="16"/>
    </row>
    <row r="33" spans="1:12" ht="45" customHeight="1" x14ac:dyDescent="0.25">
      <c r="A33" s="29">
        <v>2</v>
      </c>
      <c r="B33" s="110" t="s">
        <v>169</v>
      </c>
      <c r="C33" s="54">
        <v>1</v>
      </c>
      <c r="D33" s="4"/>
      <c r="E33" s="4">
        <v>1</v>
      </c>
      <c r="F33" s="4" t="s">
        <v>15</v>
      </c>
      <c r="G33" s="11">
        <v>6</v>
      </c>
      <c r="H33" s="5"/>
      <c r="I33" s="4"/>
      <c r="J33" s="4"/>
      <c r="K33" s="4"/>
      <c r="L33" s="11"/>
    </row>
    <row r="34" spans="1:12" ht="36.75" customHeight="1" x14ac:dyDescent="0.25">
      <c r="A34" s="29">
        <v>3</v>
      </c>
      <c r="B34" s="110" t="s">
        <v>170</v>
      </c>
      <c r="C34" s="54">
        <v>1</v>
      </c>
      <c r="D34" s="4"/>
      <c r="E34" s="4">
        <v>1</v>
      </c>
      <c r="F34" s="4" t="s">
        <v>15</v>
      </c>
      <c r="G34" s="11">
        <v>6</v>
      </c>
      <c r="H34" s="5"/>
      <c r="I34" s="4"/>
      <c r="J34" s="4"/>
      <c r="K34" s="4"/>
      <c r="L34" s="11"/>
    </row>
    <row r="35" spans="1:12" ht="27" customHeight="1" x14ac:dyDescent="0.25">
      <c r="A35" s="29">
        <v>4</v>
      </c>
      <c r="B35" s="110" t="s">
        <v>171</v>
      </c>
      <c r="C35" s="54">
        <v>2</v>
      </c>
      <c r="D35" s="4"/>
      <c r="E35" s="4">
        <v>1</v>
      </c>
      <c r="F35" s="4" t="s">
        <v>15</v>
      </c>
      <c r="G35" s="11">
        <v>6</v>
      </c>
      <c r="H35" s="5"/>
      <c r="I35" s="4"/>
      <c r="J35" s="4"/>
      <c r="K35" s="4"/>
      <c r="L35" s="11"/>
    </row>
    <row r="36" spans="1:12" ht="18" customHeight="1" thickBot="1" x14ac:dyDescent="0.3">
      <c r="A36" s="29">
        <v>5</v>
      </c>
      <c r="B36" s="111" t="s">
        <v>172</v>
      </c>
      <c r="C36" s="56">
        <v>1</v>
      </c>
      <c r="D36" s="8"/>
      <c r="E36" s="8">
        <v>1</v>
      </c>
      <c r="F36" s="8" t="s">
        <v>15</v>
      </c>
      <c r="G36" s="17">
        <v>6</v>
      </c>
      <c r="H36" s="9"/>
      <c r="I36" s="8"/>
      <c r="J36" s="8"/>
      <c r="K36" s="8"/>
      <c r="L36" s="17"/>
    </row>
    <row r="37" spans="1:12" ht="20.25" customHeight="1" x14ac:dyDescent="0.25">
      <c r="A37" s="29">
        <v>6</v>
      </c>
      <c r="B37" s="109" t="s">
        <v>173</v>
      </c>
      <c r="C37" s="53"/>
      <c r="D37" s="21"/>
      <c r="E37" s="21"/>
      <c r="F37" s="21"/>
      <c r="G37" s="20"/>
      <c r="H37" s="19">
        <v>1</v>
      </c>
      <c r="I37" s="21"/>
      <c r="J37" s="21">
        <v>1</v>
      </c>
      <c r="K37" s="21" t="s">
        <v>15</v>
      </c>
      <c r="L37" s="20">
        <v>7</v>
      </c>
    </row>
    <row r="38" spans="1:12" ht="22.5" customHeight="1" x14ac:dyDescent="0.25">
      <c r="A38" s="29">
        <v>7</v>
      </c>
      <c r="B38" s="110" t="s">
        <v>174</v>
      </c>
      <c r="C38" s="54"/>
      <c r="D38" s="4"/>
      <c r="E38" s="4"/>
      <c r="F38" s="4"/>
      <c r="G38" s="11"/>
      <c r="H38" s="5">
        <v>1</v>
      </c>
      <c r="I38" s="4"/>
      <c r="J38" s="4">
        <v>0</v>
      </c>
      <c r="K38" s="4" t="s">
        <v>15</v>
      </c>
      <c r="L38" s="11">
        <v>7</v>
      </c>
    </row>
    <row r="39" spans="1:12" ht="27" customHeight="1" x14ac:dyDescent="0.25">
      <c r="A39" s="29">
        <v>8</v>
      </c>
      <c r="B39" s="110" t="s">
        <v>175</v>
      </c>
      <c r="C39" s="54"/>
      <c r="D39" s="4"/>
      <c r="E39" s="4"/>
      <c r="F39" s="4"/>
      <c r="G39" s="11"/>
      <c r="H39" s="5">
        <v>0</v>
      </c>
      <c r="I39" s="4"/>
      <c r="J39" s="4">
        <v>6</v>
      </c>
      <c r="K39" s="4" t="s">
        <v>16</v>
      </c>
      <c r="L39" s="11">
        <v>8</v>
      </c>
    </row>
    <row r="40" spans="1:12" ht="53.25" customHeight="1" thickBot="1" x14ac:dyDescent="0.3">
      <c r="A40" s="55">
        <v>9</v>
      </c>
      <c r="B40" s="111" t="s">
        <v>176</v>
      </c>
      <c r="C40" s="56"/>
      <c r="D40" s="8"/>
      <c r="E40" s="8"/>
      <c r="F40" s="8"/>
      <c r="G40" s="17"/>
      <c r="H40" s="9">
        <v>0</v>
      </c>
      <c r="I40" s="8"/>
      <c r="J40" s="8">
        <v>6</v>
      </c>
      <c r="K40" s="8" t="s">
        <v>16</v>
      </c>
      <c r="L40" s="17">
        <v>8</v>
      </c>
    </row>
    <row r="41" spans="1:12" ht="18" customHeight="1" thickBot="1" x14ac:dyDescent="0.3">
      <c r="A41" s="30"/>
      <c r="B41" s="90" t="s">
        <v>60</v>
      </c>
      <c r="C41" s="79">
        <f>SUM(C32:C40)</f>
        <v>7</v>
      </c>
      <c r="D41" s="79"/>
      <c r="E41" s="79">
        <f>SUM(E32:E40)</f>
        <v>5</v>
      </c>
      <c r="F41" s="79"/>
      <c r="G41" s="80">
        <f>SUM(G32:G40)</f>
        <v>30</v>
      </c>
      <c r="H41" s="61">
        <f>SUM(H35:H40)</f>
        <v>2</v>
      </c>
      <c r="I41" s="59"/>
      <c r="J41" s="59">
        <f>SUM(J35:J40)</f>
        <v>13</v>
      </c>
      <c r="K41" s="59"/>
      <c r="L41" s="60">
        <f>SUM(L35:L40)</f>
        <v>30</v>
      </c>
    </row>
    <row r="42" spans="1:12" ht="27.75" customHeight="1" thickBot="1" x14ac:dyDescent="0.3">
      <c r="A42" s="57"/>
      <c r="B42" s="72" t="s">
        <v>18</v>
      </c>
      <c r="C42" s="251">
        <f>C41+E41</f>
        <v>12</v>
      </c>
      <c r="D42" s="251"/>
      <c r="E42" s="251"/>
      <c r="F42" s="251"/>
      <c r="G42" s="60" t="s">
        <v>17</v>
      </c>
      <c r="H42" s="252">
        <v>15</v>
      </c>
      <c r="I42" s="251"/>
      <c r="J42" s="251"/>
      <c r="K42" s="251"/>
      <c r="L42" s="60" t="s">
        <v>17</v>
      </c>
    </row>
    <row r="43" spans="1:12" ht="18" customHeight="1" thickBot="1" x14ac:dyDescent="0.3">
      <c r="A43" s="57"/>
      <c r="B43" s="64" t="s">
        <v>316</v>
      </c>
      <c r="C43" s="242"/>
      <c r="D43" s="242"/>
      <c r="E43" s="242"/>
      <c r="F43" s="242"/>
      <c r="G43" s="242"/>
      <c r="H43" s="242"/>
      <c r="I43" s="242"/>
      <c r="J43" s="242"/>
      <c r="K43" s="242"/>
      <c r="L43" s="242"/>
    </row>
    <row r="44" spans="1:12" ht="18" customHeight="1" thickBot="1" x14ac:dyDescent="0.3">
      <c r="A44" s="57"/>
      <c r="B44" s="64" t="s">
        <v>308</v>
      </c>
      <c r="C44" s="213"/>
      <c r="D44" s="213"/>
      <c r="E44" s="213"/>
      <c r="F44" s="213"/>
      <c r="G44" s="213"/>
      <c r="H44" s="213"/>
      <c r="I44" s="213"/>
      <c r="J44" s="213"/>
      <c r="K44" s="213"/>
      <c r="L44" s="213"/>
    </row>
    <row r="45" spans="1:12" ht="34.5" customHeight="1" thickBot="1" x14ac:dyDescent="0.3">
      <c r="A45" s="57"/>
      <c r="B45" s="64" t="s">
        <v>139</v>
      </c>
      <c r="C45" s="61">
        <f>C41*14</f>
        <v>98</v>
      </c>
      <c r="D45" s="59"/>
      <c r="E45" s="59">
        <f>E41*14</f>
        <v>70</v>
      </c>
      <c r="F45" s="59"/>
      <c r="G45" s="60"/>
      <c r="H45" s="61">
        <f>H41*10</f>
        <v>20</v>
      </c>
      <c r="I45" s="59"/>
      <c r="J45" s="59">
        <f>J41*10</f>
        <v>130</v>
      </c>
      <c r="K45" s="66"/>
      <c r="L45" s="67"/>
    </row>
    <row r="46" spans="1:12" ht="18" customHeight="1" thickBot="1" x14ac:dyDescent="0.3">
      <c r="A46" s="41"/>
    </row>
    <row r="47" spans="1:12" ht="18" customHeight="1" thickBot="1" x14ac:dyDescent="0.3">
      <c r="A47" s="73"/>
      <c r="B47" s="74" t="s">
        <v>293</v>
      </c>
      <c r="C47" s="259" t="s">
        <v>62</v>
      </c>
      <c r="D47" s="260"/>
      <c r="E47" s="260"/>
      <c r="F47" s="260"/>
      <c r="G47" s="260"/>
      <c r="H47" s="260"/>
      <c r="I47" s="260"/>
      <c r="J47" s="260"/>
      <c r="K47" s="260"/>
      <c r="L47" s="261"/>
    </row>
    <row r="48" spans="1:12" ht="30.75" customHeight="1" x14ac:dyDescent="0.25">
      <c r="B48" s="41"/>
    </row>
    <row r="49" spans="1:13" ht="18" customHeight="1" thickBot="1" x14ac:dyDescent="0.3">
      <c r="A49" s="253" t="s">
        <v>20</v>
      </c>
      <c r="B49" s="253"/>
      <c r="C49" s="253" t="s">
        <v>21</v>
      </c>
      <c r="D49" s="253"/>
      <c r="E49" s="253"/>
      <c r="F49" s="253"/>
      <c r="G49" s="253"/>
      <c r="H49" s="253" t="s">
        <v>295</v>
      </c>
      <c r="I49" s="253"/>
      <c r="J49" s="253"/>
      <c r="K49" s="253"/>
      <c r="L49" s="253"/>
    </row>
    <row r="50" spans="1:13" ht="18" customHeight="1" thickBot="1" x14ac:dyDescent="0.3">
      <c r="A50" s="239" t="s">
        <v>22</v>
      </c>
      <c r="B50" s="240"/>
      <c r="C50" s="239" t="s">
        <v>23</v>
      </c>
      <c r="D50" s="241"/>
      <c r="E50" s="241"/>
      <c r="F50" s="241"/>
      <c r="G50" s="241"/>
      <c r="H50" s="239" t="s">
        <v>63</v>
      </c>
      <c r="I50" s="241"/>
      <c r="J50" s="241"/>
      <c r="K50" s="241"/>
      <c r="L50" s="240"/>
    </row>
    <row r="52" spans="1:13" x14ac:dyDescent="0.25">
      <c r="B52" s="68"/>
      <c r="C52" s="83"/>
      <c r="D52" s="83"/>
      <c r="E52" s="83"/>
      <c r="F52" s="83"/>
      <c r="H52" s="83"/>
      <c r="I52" s="83"/>
      <c r="J52" s="83"/>
      <c r="K52" s="83"/>
      <c r="L52" s="83"/>
      <c r="M52" s="83"/>
    </row>
    <row r="53" spans="1:13" x14ac:dyDescent="0.25">
      <c r="B53" s="83"/>
      <c r="C53" s="83"/>
      <c r="D53" s="83"/>
      <c r="E53" s="83"/>
      <c r="F53" s="83"/>
      <c r="H53" s="83"/>
      <c r="I53" s="83"/>
      <c r="J53" s="83"/>
      <c r="K53" s="83"/>
      <c r="L53" s="83"/>
      <c r="M53" s="83"/>
    </row>
    <row r="54" spans="1:13" x14ac:dyDescent="0.25">
      <c r="B54" s="83"/>
      <c r="C54" s="83"/>
      <c r="D54" s="83"/>
      <c r="E54" s="83"/>
      <c r="F54" s="83"/>
      <c r="H54" s="83"/>
      <c r="I54" s="83"/>
      <c r="J54" s="83"/>
      <c r="K54" s="83"/>
      <c r="L54" s="83"/>
      <c r="M54" s="83"/>
    </row>
    <row r="55" spans="1:13" x14ac:dyDescent="0.25">
      <c r="B55" s="83"/>
      <c r="C55" s="83"/>
      <c r="D55" s="83"/>
      <c r="E55" s="83"/>
      <c r="F55" s="83"/>
      <c r="H55" s="83"/>
      <c r="I55" s="83"/>
      <c r="J55" s="83"/>
      <c r="K55" s="83"/>
      <c r="L55" s="83"/>
      <c r="M55" s="83"/>
    </row>
  </sheetData>
  <mergeCells count="37">
    <mergeCell ref="C49:G49"/>
    <mergeCell ref="A50:B50"/>
    <mergeCell ref="C50:G50"/>
    <mergeCell ref="H50:L50"/>
    <mergeCell ref="C30:E30"/>
    <mergeCell ref="F30:F31"/>
    <mergeCell ref="G30:G31"/>
    <mergeCell ref="H30:J30"/>
    <mergeCell ref="K30:K31"/>
    <mergeCell ref="L30:L31"/>
    <mergeCell ref="C42:F42"/>
    <mergeCell ref="H42:K42"/>
    <mergeCell ref="C43:L43"/>
    <mergeCell ref="C47:L47"/>
    <mergeCell ref="A49:B49"/>
    <mergeCell ref="H49:L49"/>
    <mergeCell ref="H23:K23"/>
    <mergeCell ref="C24:L24"/>
    <mergeCell ref="A29:A31"/>
    <mergeCell ref="B29:B31"/>
    <mergeCell ref="C29:G29"/>
    <mergeCell ref="H29:L29"/>
    <mergeCell ref="C23:F23"/>
    <mergeCell ref="A1:E1"/>
    <mergeCell ref="A2:F2"/>
    <mergeCell ref="A3:F3"/>
    <mergeCell ref="A5:G5"/>
    <mergeCell ref="A8:A10"/>
    <mergeCell ref="B8:B10"/>
    <mergeCell ref="C8:G8"/>
    <mergeCell ref="H8:L8"/>
    <mergeCell ref="C9:E9"/>
    <mergeCell ref="F9:F10"/>
    <mergeCell ref="G9:G10"/>
    <mergeCell ref="H9:J9"/>
    <mergeCell ref="K9:K10"/>
    <mergeCell ref="L9:L10"/>
  </mergeCells>
  <pageMargins left="0.5" right="0.19685039370078741" top="0.31496062992125984" bottom="0.27" header="0.47244094488188981" footer="0.31496062992125984"/>
  <pageSetup paperSize="9" scale="95" orientation="landscape" r:id="rId1"/>
  <rowBreaks count="1" manualBreakCount="1">
    <brk id="2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55"/>
  <sheetViews>
    <sheetView view="pageBreakPreview" topLeftCell="B19" zoomScale="60" zoomScaleNormal="100" workbookViewId="0">
      <selection activeCell="M60" sqref="M60"/>
    </sheetView>
  </sheetViews>
  <sheetFormatPr defaultRowHeight="15" x14ac:dyDescent="0.25"/>
  <cols>
    <col min="1" max="1" width="5" style="39" customWidth="1"/>
    <col min="2" max="3" width="35.42578125" style="39" customWidth="1"/>
    <col min="4" max="4" width="7.7109375" style="39" customWidth="1"/>
    <col min="5" max="5" width="7.85546875" style="39" customWidth="1"/>
    <col min="6" max="6" width="7" style="39" customWidth="1"/>
    <col min="7" max="7" width="9.140625" style="39"/>
    <col min="8" max="8" width="8.42578125" style="39" customWidth="1"/>
    <col min="9" max="9" width="8.85546875" style="39" customWidth="1"/>
    <col min="10" max="10" width="8.5703125" style="39" customWidth="1"/>
    <col min="11" max="11" width="9.140625" style="39"/>
    <col min="12" max="12" width="10.85546875" style="39" customWidth="1"/>
    <col min="13" max="16384" width="9.140625" style="39"/>
  </cols>
  <sheetData>
    <row r="1" spans="1:13" ht="15.75" customHeight="1" x14ac:dyDescent="0.25">
      <c r="A1" s="229" t="s">
        <v>0</v>
      </c>
      <c r="B1" s="229"/>
      <c r="C1" s="229"/>
      <c r="D1" s="229"/>
      <c r="E1" s="229"/>
      <c r="F1" s="229"/>
    </row>
    <row r="2" spans="1:13" ht="15" customHeight="1" x14ac:dyDescent="0.25">
      <c r="A2" s="229" t="s">
        <v>1</v>
      </c>
      <c r="B2" s="229"/>
      <c r="C2" s="229"/>
      <c r="D2" s="229"/>
      <c r="E2" s="229"/>
      <c r="F2" s="229"/>
      <c r="G2" s="229"/>
    </row>
    <row r="3" spans="1:13" ht="15.75" customHeight="1" x14ac:dyDescent="0.25">
      <c r="A3" s="229" t="s">
        <v>2</v>
      </c>
      <c r="B3" s="229"/>
      <c r="C3" s="229"/>
      <c r="D3" s="229"/>
      <c r="E3" s="229"/>
      <c r="F3" s="229"/>
      <c r="G3" s="229"/>
    </row>
    <row r="4" spans="1:13" ht="16.5" customHeight="1" x14ac:dyDescent="0.25">
      <c r="A4" s="40" t="s">
        <v>197</v>
      </c>
    </row>
    <row r="5" spans="1:13" ht="12" customHeight="1" x14ac:dyDescent="0.25">
      <c r="A5" s="229" t="s">
        <v>45</v>
      </c>
      <c r="B5" s="229"/>
      <c r="C5" s="229"/>
      <c r="D5" s="229"/>
      <c r="E5" s="229"/>
      <c r="F5" s="229"/>
      <c r="G5" s="229"/>
      <c r="H5" s="229"/>
    </row>
    <row r="6" spans="1:13" ht="18" customHeight="1" x14ac:dyDescent="0.25">
      <c r="A6" s="40" t="s">
        <v>3</v>
      </c>
    </row>
    <row r="7" spans="1:13" ht="18" customHeight="1" thickBot="1" x14ac:dyDescent="0.3">
      <c r="A7" s="41" t="s">
        <v>51</v>
      </c>
    </row>
    <row r="8" spans="1:13" ht="11.25" customHeight="1" x14ac:dyDescent="0.25">
      <c r="A8" s="230" t="s">
        <v>4</v>
      </c>
      <c r="B8" s="244" t="s">
        <v>5</v>
      </c>
      <c r="C8" s="244" t="s">
        <v>5</v>
      </c>
      <c r="D8" s="234" t="s">
        <v>6</v>
      </c>
      <c r="E8" s="234"/>
      <c r="F8" s="234"/>
      <c r="G8" s="234"/>
      <c r="H8" s="284"/>
      <c r="I8" s="233" t="s">
        <v>7</v>
      </c>
      <c r="J8" s="234"/>
      <c r="K8" s="234"/>
      <c r="L8" s="234"/>
      <c r="M8" s="235"/>
    </row>
    <row r="9" spans="1:13" ht="18" customHeight="1" x14ac:dyDescent="0.25">
      <c r="A9" s="231"/>
      <c r="B9" s="245"/>
      <c r="C9" s="245"/>
      <c r="D9" s="237" t="s">
        <v>8</v>
      </c>
      <c r="E9" s="237"/>
      <c r="F9" s="237"/>
      <c r="G9" s="237" t="s">
        <v>9</v>
      </c>
      <c r="H9" s="285" t="s">
        <v>10</v>
      </c>
      <c r="I9" s="236" t="s">
        <v>8</v>
      </c>
      <c r="J9" s="237"/>
      <c r="K9" s="237"/>
      <c r="L9" s="237" t="s">
        <v>9</v>
      </c>
      <c r="M9" s="238" t="s">
        <v>10</v>
      </c>
    </row>
    <row r="10" spans="1:13" ht="18" customHeight="1" thickBot="1" x14ac:dyDescent="0.3">
      <c r="A10" s="243"/>
      <c r="B10" s="246"/>
      <c r="C10" s="246"/>
      <c r="D10" s="70" t="s">
        <v>11</v>
      </c>
      <c r="E10" s="70" t="s">
        <v>12</v>
      </c>
      <c r="F10" s="70" t="s">
        <v>13</v>
      </c>
      <c r="G10" s="249"/>
      <c r="H10" s="287"/>
      <c r="I10" s="85" t="s">
        <v>11</v>
      </c>
      <c r="J10" s="70" t="s">
        <v>14</v>
      </c>
      <c r="K10" s="70" t="s">
        <v>13</v>
      </c>
      <c r="L10" s="249"/>
      <c r="M10" s="250"/>
    </row>
    <row r="11" spans="1:13" ht="35.25" customHeight="1" x14ac:dyDescent="0.25">
      <c r="A11" s="87">
        <v>1</v>
      </c>
      <c r="B11" s="109" t="s">
        <v>177</v>
      </c>
      <c r="C11" s="109" t="s">
        <v>158</v>
      </c>
      <c r="D11" s="101">
        <v>1</v>
      </c>
      <c r="E11" s="81"/>
      <c r="F11" s="81">
        <v>1</v>
      </c>
      <c r="G11" s="81" t="s">
        <v>15</v>
      </c>
      <c r="H11" s="16">
        <v>6</v>
      </c>
      <c r="I11" s="91"/>
      <c r="J11" s="81"/>
      <c r="K11" s="81"/>
      <c r="L11" s="81"/>
      <c r="M11" s="16"/>
    </row>
    <row r="12" spans="1:13" ht="27.75" customHeight="1" x14ac:dyDescent="0.25">
      <c r="A12" s="29">
        <v>2</v>
      </c>
      <c r="B12" s="110" t="s">
        <v>178</v>
      </c>
      <c r="C12" s="110" t="s">
        <v>159</v>
      </c>
      <c r="D12" s="54">
        <v>1</v>
      </c>
      <c r="E12" s="4"/>
      <c r="F12" s="4">
        <v>1</v>
      </c>
      <c r="G12" s="4" t="s">
        <v>15</v>
      </c>
      <c r="H12" s="11">
        <v>6</v>
      </c>
      <c r="I12" s="5"/>
      <c r="J12" s="4"/>
      <c r="K12" s="4"/>
      <c r="L12" s="4"/>
      <c r="M12" s="11"/>
    </row>
    <row r="13" spans="1:13" ht="32.25" customHeight="1" x14ac:dyDescent="0.25">
      <c r="A13" s="29">
        <v>3</v>
      </c>
      <c r="B13" s="110" t="s">
        <v>179</v>
      </c>
      <c r="C13" s="110" t="s">
        <v>160</v>
      </c>
      <c r="D13" s="54">
        <v>1</v>
      </c>
      <c r="E13" s="4"/>
      <c r="F13" s="4">
        <v>1</v>
      </c>
      <c r="G13" s="4" t="s">
        <v>15</v>
      </c>
      <c r="H13" s="11">
        <v>5</v>
      </c>
      <c r="I13" s="5"/>
      <c r="J13" s="4"/>
      <c r="K13" s="4"/>
      <c r="L13" s="4"/>
      <c r="M13" s="11"/>
    </row>
    <row r="14" spans="1:13" ht="36" customHeight="1" x14ac:dyDescent="0.25">
      <c r="A14" s="29">
        <v>4</v>
      </c>
      <c r="B14" s="110" t="s">
        <v>180</v>
      </c>
      <c r="C14" s="110" t="s">
        <v>161</v>
      </c>
      <c r="D14" s="54">
        <v>1</v>
      </c>
      <c r="E14" s="4"/>
      <c r="F14" s="4">
        <v>1</v>
      </c>
      <c r="G14" s="4" t="s">
        <v>15</v>
      </c>
      <c r="H14" s="11">
        <v>5</v>
      </c>
      <c r="I14" s="5"/>
      <c r="J14" s="4"/>
      <c r="K14" s="4"/>
      <c r="L14" s="4"/>
      <c r="M14" s="11"/>
    </row>
    <row r="15" spans="1:13" ht="31.5" customHeight="1" x14ac:dyDescent="0.25">
      <c r="A15" s="29">
        <v>5</v>
      </c>
      <c r="B15" s="110" t="s">
        <v>181</v>
      </c>
      <c r="C15" s="110" t="s">
        <v>162</v>
      </c>
      <c r="D15" s="54">
        <v>1</v>
      </c>
      <c r="E15" s="4"/>
      <c r="F15" s="4">
        <v>1</v>
      </c>
      <c r="G15" s="4" t="s">
        <v>15</v>
      </c>
      <c r="H15" s="11">
        <v>5</v>
      </c>
      <c r="I15" s="5"/>
      <c r="J15" s="4"/>
      <c r="K15" s="4"/>
      <c r="L15" s="4"/>
      <c r="M15" s="11"/>
    </row>
    <row r="16" spans="1:13" ht="28.5" customHeight="1" thickBot="1" x14ac:dyDescent="0.3">
      <c r="A16" s="29">
        <v>6</v>
      </c>
      <c r="B16" s="111" t="s">
        <v>182</v>
      </c>
      <c r="C16" s="111" t="s">
        <v>29</v>
      </c>
      <c r="D16" s="56">
        <v>1</v>
      </c>
      <c r="E16" s="8"/>
      <c r="F16" s="8">
        <v>1</v>
      </c>
      <c r="G16" s="8" t="s">
        <v>15</v>
      </c>
      <c r="H16" s="17">
        <v>3</v>
      </c>
      <c r="I16" s="9"/>
      <c r="J16" s="8"/>
      <c r="K16" s="8"/>
      <c r="L16" s="8"/>
      <c r="M16" s="17"/>
    </row>
    <row r="17" spans="1:13" ht="39" customHeight="1" x14ac:dyDescent="0.25">
      <c r="A17" s="29">
        <v>7</v>
      </c>
      <c r="B17" s="113" t="s">
        <v>188</v>
      </c>
      <c r="C17" s="113" t="s">
        <v>163</v>
      </c>
      <c r="D17" s="53"/>
      <c r="E17" s="21"/>
      <c r="F17" s="21"/>
      <c r="G17" s="21"/>
      <c r="H17" s="20"/>
      <c r="I17" s="19">
        <v>1</v>
      </c>
      <c r="J17" s="21"/>
      <c r="K17" s="21">
        <v>1</v>
      </c>
      <c r="L17" s="21" t="s">
        <v>15</v>
      </c>
      <c r="M17" s="20">
        <v>6</v>
      </c>
    </row>
    <row r="18" spans="1:13" ht="28.5" customHeight="1" x14ac:dyDescent="0.25">
      <c r="A18" s="29">
        <v>8</v>
      </c>
      <c r="B18" s="110" t="s">
        <v>189</v>
      </c>
      <c r="C18" s="110" t="s">
        <v>164</v>
      </c>
      <c r="D18" s="54"/>
      <c r="E18" s="4"/>
      <c r="F18" s="4"/>
      <c r="G18" s="4"/>
      <c r="H18" s="11"/>
      <c r="I18" s="5">
        <v>2</v>
      </c>
      <c r="J18" s="4"/>
      <c r="K18" s="4">
        <v>1</v>
      </c>
      <c r="L18" s="4" t="s">
        <v>16</v>
      </c>
      <c r="M18" s="11">
        <v>6</v>
      </c>
    </row>
    <row r="19" spans="1:13" ht="31.5" customHeight="1" x14ac:dyDescent="0.25">
      <c r="A19" s="77">
        <v>9</v>
      </c>
      <c r="B19" s="110" t="s">
        <v>190</v>
      </c>
      <c r="C19" s="110" t="s">
        <v>165</v>
      </c>
      <c r="D19" s="54"/>
      <c r="E19" s="4"/>
      <c r="F19" s="4"/>
      <c r="G19" s="4"/>
      <c r="H19" s="11"/>
      <c r="I19" s="18">
        <v>1</v>
      </c>
      <c r="J19" s="14"/>
      <c r="K19" s="14">
        <v>1</v>
      </c>
      <c r="L19" s="14" t="s">
        <v>15</v>
      </c>
      <c r="M19" s="15">
        <v>6</v>
      </c>
    </row>
    <row r="20" spans="1:13" ht="24" customHeight="1" x14ac:dyDescent="0.25">
      <c r="A20" s="77">
        <v>10</v>
      </c>
      <c r="B20" s="110" t="s">
        <v>191</v>
      </c>
      <c r="C20" s="110" t="s">
        <v>166</v>
      </c>
      <c r="D20" s="54"/>
      <c r="E20" s="4"/>
      <c r="F20" s="4"/>
      <c r="G20" s="4"/>
      <c r="H20" s="11"/>
      <c r="I20" s="18">
        <v>2</v>
      </c>
      <c r="J20" s="14"/>
      <c r="K20" s="14">
        <v>1</v>
      </c>
      <c r="L20" s="14" t="s">
        <v>15</v>
      </c>
      <c r="M20" s="15">
        <v>6</v>
      </c>
    </row>
    <row r="21" spans="1:13" ht="26.25" customHeight="1" thickBot="1" x14ac:dyDescent="0.3">
      <c r="A21" s="55">
        <v>11</v>
      </c>
      <c r="B21" s="111" t="s">
        <v>192</v>
      </c>
      <c r="C21" s="111" t="s">
        <v>167</v>
      </c>
      <c r="D21" s="56"/>
      <c r="E21" s="8"/>
      <c r="F21" s="8"/>
      <c r="G21" s="8"/>
      <c r="H21" s="17"/>
      <c r="I21" s="9">
        <v>1</v>
      </c>
      <c r="J21" s="8"/>
      <c r="K21" s="8">
        <v>1</v>
      </c>
      <c r="L21" s="8" t="s">
        <v>15</v>
      </c>
      <c r="M21" s="17">
        <v>6</v>
      </c>
    </row>
    <row r="22" spans="1:13" ht="18" customHeight="1" thickBot="1" x14ac:dyDescent="0.3">
      <c r="A22" s="57"/>
      <c r="B22" s="90" t="s">
        <v>60</v>
      </c>
      <c r="C22" s="114"/>
      <c r="D22" s="61">
        <f>SUM(D11:D21)</f>
        <v>6</v>
      </c>
      <c r="E22" s="59"/>
      <c r="F22" s="59">
        <f>SUM(F11:F21)</f>
        <v>6</v>
      </c>
      <c r="G22" s="59"/>
      <c r="H22" s="60">
        <f>SUM(H11:H21)</f>
        <v>30</v>
      </c>
      <c r="I22" s="45">
        <f>SUM(I16:I21)</f>
        <v>7</v>
      </c>
      <c r="J22" s="46"/>
      <c r="K22" s="46">
        <f>SUM(K16:K21)</f>
        <v>5</v>
      </c>
      <c r="L22" s="46"/>
      <c r="M22" s="47">
        <f>SUM(M16:M21)</f>
        <v>30</v>
      </c>
    </row>
    <row r="23" spans="1:13" ht="31.5" customHeight="1" thickBot="1" x14ac:dyDescent="0.3">
      <c r="A23" s="57"/>
      <c r="B23" s="115" t="s">
        <v>18</v>
      </c>
      <c r="C23" s="72"/>
      <c r="D23" s="251">
        <f>D22+F22</f>
        <v>12</v>
      </c>
      <c r="E23" s="251"/>
      <c r="F23" s="251"/>
      <c r="G23" s="293"/>
      <c r="H23" s="63" t="s">
        <v>17</v>
      </c>
      <c r="I23" s="286">
        <f>I22+K22</f>
        <v>12</v>
      </c>
      <c r="J23" s="251"/>
      <c r="K23" s="251"/>
      <c r="L23" s="251"/>
      <c r="M23" s="60" t="s">
        <v>17</v>
      </c>
    </row>
    <row r="24" spans="1:13" ht="18" customHeight="1" thickBot="1" x14ac:dyDescent="0.3">
      <c r="A24" s="57"/>
      <c r="B24" s="64" t="s">
        <v>141</v>
      </c>
      <c r="C24" s="68"/>
      <c r="D24" s="242"/>
      <c r="E24" s="242"/>
      <c r="F24" s="242"/>
      <c r="G24" s="242"/>
      <c r="H24" s="242"/>
      <c r="I24" s="242"/>
      <c r="J24" s="242"/>
      <c r="K24" s="242"/>
      <c r="L24" s="242"/>
      <c r="M24" s="242"/>
    </row>
    <row r="25" spans="1:13" ht="18" customHeight="1" thickBot="1" x14ac:dyDescent="0.3">
      <c r="A25" s="57"/>
      <c r="B25" s="64" t="s">
        <v>142</v>
      </c>
      <c r="C25" s="68"/>
      <c r="D25" s="213"/>
      <c r="E25" s="213"/>
      <c r="F25" s="213"/>
      <c r="G25" s="213"/>
      <c r="H25" s="213"/>
      <c r="I25" s="213"/>
      <c r="J25" s="213"/>
      <c r="K25" s="213"/>
      <c r="L25" s="213"/>
      <c r="M25" s="213"/>
    </row>
    <row r="26" spans="1:13" ht="29.25" customHeight="1" thickBot="1" x14ac:dyDescent="0.3">
      <c r="A26" s="57"/>
      <c r="B26" s="64" t="s">
        <v>46</v>
      </c>
      <c r="C26" s="116"/>
      <c r="D26" s="61">
        <f>D22*14</f>
        <v>84</v>
      </c>
      <c r="E26" s="59"/>
      <c r="F26" s="59">
        <f>F22*14</f>
        <v>84</v>
      </c>
      <c r="G26" s="59"/>
      <c r="H26" s="60"/>
      <c r="I26" s="61">
        <f>I22*14</f>
        <v>98</v>
      </c>
      <c r="J26" s="59"/>
      <c r="K26" s="59">
        <f>K22*14</f>
        <v>70</v>
      </c>
      <c r="L26" s="66"/>
      <c r="M26" s="67"/>
    </row>
    <row r="27" spans="1:13" ht="18" customHeight="1" x14ac:dyDescent="0.25">
      <c r="A27" s="65"/>
      <c r="B27" s="68"/>
      <c r="C27" s="68"/>
      <c r="D27" s="69"/>
      <c r="E27" s="69"/>
      <c r="F27" s="69"/>
      <c r="G27" s="69"/>
      <c r="H27" s="69"/>
      <c r="I27" s="69"/>
      <c r="J27" s="69"/>
      <c r="K27" s="69"/>
      <c r="L27" s="65"/>
      <c r="M27" s="65"/>
    </row>
    <row r="28" spans="1:13" ht="18" customHeight="1" thickBot="1" x14ac:dyDescent="0.3">
      <c r="A28" s="40" t="s">
        <v>59</v>
      </c>
      <c r="B28" s="88"/>
      <c r="F28" s="69"/>
      <c r="G28" s="69"/>
      <c r="H28" s="69"/>
      <c r="I28" s="69"/>
      <c r="J28" s="69"/>
      <c r="K28" s="69"/>
      <c r="L28" s="65"/>
      <c r="M28" s="65"/>
    </row>
    <row r="29" spans="1:13" ht="13.5" customHeight="1" x14ac:dyDescent="0.25">
      <c r="A29" s="230" t="s">
        <v>4</v>
      </c>
      <c r="B29" s="244" t="s">
        <v>5</v>
      </c>
      <c r="C29" s="295"/>
      <c r="D29" s="234" t="s">
        <v>6</v>
      </c>
      <c r="E29" s="234"/>
      <c r="F29" s="234"/>
      <c r="G29" s="234"/>
      <c r="H29" s="235"/>
      <c r="I29" s="247" t="s">
        <v>7</v>
      </c>
      <c r="J29" s="234"/>
      <c r="K29" s="234"/>
      <c r="L29" s="234"/>
      <c r="M29" s="235"/>
    </row>
    <row r="30" spans="1:13" ht="18" customHeight="1" x14ac:dyDescent="0.25">
      <c r="A30" s="231"/>
      <c r="B30" s="245"/>
      <c r="C30" s="296"/>
      <c r="D30" s="237" t="s">
        <v>8</v>
      </c>
      <c r="E30" s="237"/>
      <c r="F30" s="237"/>
      <c r="G30" s="237" t="s">
        <v>9</v>
      </c>
      <c r="H30" s="238" t="s">
        <v>10</v>
      </c>
      <c r="I30" s="248" t="s">
        <v>8</v>
      </c>
      <c r="J30" s="237"/>
      <c r="K30" s="237"/>
      <c r="L30" s="237" t="s">
        <v>9</v>
      </c>
      <c r="M30" s="238" t="s">
        <v>10</v>
      </c>
    </row>
    <row r="31" spans="1:13" ht="18" customHeight="1" thickBot="1" x14ac:dyDescent="0.3">
      <c r="A31" s="232"/>
      <c r="B31" s="294"/>
      <c r="C31" s="297"/>
      <c r="D31" s="42" t="s">
        <v>11</v>
      </c>
      <c r="E31" s="42" t="s">
        <v>12</v>
      </c>
      <c r="F31" s="42" t="s">
        <v>13</v>
      </c>
      <c r="G31" s="254"/>
      <c r="H31" s="255"/>
      <c r="I31" s="43" t="s">
        <v>11</v>
      </c>
      <c r="J31" s="42" t="s">
        <v>14</v>
      </c>
      <c r="K31" s="42" t="s">
        <v>13</v>
      </c>
      <c r="L31" s="254"/>
      <c r="M31" s="255"/>
    </row>
    <row r="32" spans="1:13" ht="30" customHeight="1" x14ac:dyDescent="0.25">
      <c r="A32" s="87">
        <v>1</v>
      </c>
      <c r="B32" s="109" t="s">
        <v>183</v>
      </c>
      <c r="C32" s="109" t="s">
        <v>168</v>
      </c>
      <c r="D32" s="91">
        <v>2</v>
      </c>
      <c r="E32" s="81"/>
      <c r="F32" s="81">
        <v>1</v>
      </c>
      <c r="G32" s="81" t="s">
        <v>15</v>
      </c>
      <c r="H32" s="16">
        <v>6</v>
      </c>
      <c r="I32" s="19"/>
      <c r="J32" s="21"/>
      <c r="K32" s="21"/>
      <c r="L32" s="21"/>
      <c r="M32" s="20"/>
    </row>
    <row r="33" spans="1:13" ht="42" customHeight="1" x14ac:dyDescent="0.25">
      <c r="A33" s="29">
        <v>2</v>
      </c>
      <c r="B33" s="110" t="s">
        <v>184</v>
      </c>
      <c r="C33" s="110" t="s">
        <v>169</v>
      </c>
      <c r="D33" s="5">
        <v>1</v>
      </c>
      <c r="E33" s="4"/>
      <c r="F33" s="4">
        <v>1</v>
      </c>
      <c r="G33" s="4" t="s">
        <v>15</v>
      </c>
      <c r="H33" s="11">
        <v>6</v>
      </c>
      <c r="I33" s="5"/>
      <c r="J33" s="4"/>
      <c r="K33" s="4"/>
      <c r="L33" s="4"/>
      <c r="M33" s="11"/>
    </row>
    <row r="34" spans="1:13" ht="31.5" customHeight="1" x14ac:dyDescent="0.25">
      <c r="A34" s="29">
        <v>3</v>
      </c>
      <c r="B34" s="110" t="s">
        <v>185</v>
      </c>
      <c r="C34" s="110" t="s">
        <v>170</v>
      </c>
      <c r="D34" s="5">
        <v>1</v>
      </c>
      <c r="E34" s="4"/>
      <c r="F34" s="4">
        <v>1</v>
      </c>
      <c r="G34" s="4" t="s">
        <v>15</v>
      </c>
      <c r="H34" s="11">
        <v>6</v>
      </c>
      <c r="I34" s="5"/>
      <c r="J34" s="4"/>
      <c r="K34" s="4"/>
      <c r="L34" s="4"/>
      <c r="M34" s="11"/>
    </row>
    <row r="35" spans="1:13" ht="27" customHeight="1" x14ac:dyDescent="0.25">
      <c r="A35" s="29">
        <v>4</v>
      </c>
      <c r="B35" s="110" t="s">
        <v>186</v>
      </c>
      <c r="C35" s="110" t="s">
        <v>171</v>
      </c>
      <c r="D35" s="5">
        <v>2</v>
      </c>
      <c r="E35" s="4"/>
      <c r="F35" s="4">
        <v>1</v>
      </c>
      <c r="G35" s="4" t="s">
        <v>15</v>
      </c>
      <c r="H35" s="11">
        <v>6</v>
      </c>
      <c r="I35" s="5"/>
      <c r="J35" s="4"/>
      <c r="K35" s="4"/>
      <c r="L35" s="4"/>
      <c r="M35" s="11"/>
    </row>
    <row r="36" spans="1:13" ht="18" customHeight="1" thickBot="1" x14ac:dyDescent="0.3">
      <c r="A36" s="29">
        <v>5</v>
      </c>
      <c r="B36" s="111" t="s">
        <v>187</v>
      </c>
      <c r="C36" s="111" t="s">
        <v>172</v>
      </c>
      <c r="D36" s="9">
        <v>1</v>
      </c>
      <c r="E36" s="8"/>
      <c r="F36" s="8">
        <v>1</v>
      </c>
      <c r="G36" s="8" t="s">
        <v>15</v>
      </c>
      <c r="H36" s="17">
        <v>6</v>
      </c>
      <c r="I36" s="18"/>
      <c r="J36" s="14"/>
      <c r="K36" s="14"/>
      <c r="L36" s="14"/>
      <c r="M36" s="15"/>
    </row>
    <row r="37" spans="1:13" ht="20.25" customHeight="1" x14ac:dyDescent="0.25">
      <c r="A37" s="29">
        <v>6</v>
      </c>
      <c r="B37" s="109" t="s">
        <v>193</v>
      </c>
      <c r="C37" s="109" t="s">
        <v>173</v>
      </c>
      <c r="D37" s="53"/>
      <c r="E37" s="21"/>
      <c r="F37" s="21"/>
      <c r="G37" s="21"/>
      <c r="H37" s="20"/>
      <c r="I37" s="91">
        <v>1</v>
      </c>
      <c r="J37" s="81"/>
      <c r="K37" s="81">
        <v>1</v>
      </c>
      <c r="L37" s="81" t="s">
        <v>15</v>
      </c>
      <c r="M37" s="16">
        <v>7</v>
      </c>
    </row>
    <row r="38" spans="1:13" ht="41.25" customHeight="1" x14ac:dyDescent="0.25">
      <c r="A38" s="29">
        <v>7</v>
      </c>
      <c r="B38" s="110" t="s">
        <v>194</v>
      </c>
      <c r="C38" s="110" t="s">
        <v>174</v>
      </c>
      <c r="D38" s="54"/>
      <c r="E38" s="4"/>
      <c r="F38" s="4"/>
      <c r="G38" s="4"/>
      <c r="H38" s="11"/>
      <c r="I38" s="5">
        <v>1</v>
      </c>
      <c r="J38" s="4"/>
      <c r="K38" s="4">
        <v>0</v>
      </c>
      <c r="L38" s="4" t="s">
        <v>15</v>
      </c>
      <c r="M38" s="11">
        <v>7</v>
      </c>
    </row>
    <row r="39" spans="1:13" ht="48.75" customHeight="1" x14ac:dyDescent="0.25">
      <c r="A39" s="29">
        <v>8</v>
      </c>
      <c r="B39" s="110" t="s">
        <v>195</v>
      </c>
      <c r="C39" s="110" t="s">
        <v>175</v>
      </c>
      <c r="D39" s="54"/>
      <c r="E39" s="4"/>
      <c r="F39" s="4"/>
      <c r="G39" s="4"/>
      <c r="H39" s="11"/>
      <c r="I39" s="5">
        <v>0</v>
      </c>
      <c r="J39" s="4"/>
      <c r="K39" s="4">
        <v>6</v>
      </c>
      <c r="L39" s="4" t="s">
        <v>16</v>
      </c>
      <c r="M39" s="11">
        <v>8</v>
      </c>
    </row>
    <row r="40" spans="1:13" ht="54.75" customHeight="1" thickBot="1" x14ac:dyDescent="0.3">
      <c r="A40" s="55">
        <v>9</v>
      </c>
      <c r="B40" s="111" t="s">
        <v>196</v>
      </c>
      <c r="C40" s="111" t="s">
        <v>176</v>
      </c>
      <c r="D40" s="56"/>
      <c r="E40" s="8"/>
      <c r="F40" s="8"/>
      <c r="G40" s="8"/>
      <c r="H40" s="17"/>
      <c r="I40" s="9">
        <v>0</v>
      </c>
      <c r="J40" s="8"/>
      <c r="K40" s="8">
        <v>6</v>
      </c>
      <c r="L40" s="8" t="s">
        <v>16</v>
      </c>
      <c r="M40" s="17">
        <v>8</v>
      </c>
    </row>
    <row r="41" spans="1:13" ht="18" customHeight="1" thickBot="1" x14ac:dyDescent="0.3">
      <c r="A41" s="30"/>
      <c r="B41" s="90" t="s">
        <v>60</v>
      </c>
      <c r="C41" s="78"/>
      <c r="D41" s="79">
        <f>SUM(D32:D40)</f>
        <v>7</v>
      </c>
      <c r="E41" s="79"/>
      <c r="F41" s="79">
        <f>SUM(F32:F40)</f>
        <v>5</v>
      </c>
      <c r="G41" s="79"/>
      <c r="H41" s="80">
        <f>SUM(H32:H40)</f>
        <v>30</v>
      </c>
      <c r="I41" s="89">
        <f>SUM(I35:I40)</f>
        <v>2</v>
      </c>
      <c r="J41" s="79"/>
      <c r="K41" s="79">
        <f>SUM(K35:K40)</f>
        <v>13</v>
      </c>
      <c r="L41" s="79"/>
      <c r="M41" s="108">
        <f>SUM(M35:M40)</f>
        <v>30</v>
      </c>
    </row>
    <row r="42" spans="1:13" ht="34.5" customHeight="1" thickBot="1" x14ac:dyDescent="0.3">
      <c r="A42" s="57"/>
      <c r="B42" s="72" t="s">
        <v>18</v>
      </c>
      <c r="C42" s="117"/>
      <c r="D42" s="251">
        <f>D41+F41</f>
        <v>12</v>
      </c>
      <c r="E42" s="251"/>
      <c r="F42" s="251"/>
      <c r="G42" s="251"/>
      <c r="H42" s="60" t="s">
        <v>17</v>
      </c>
      <c r="I42" s="252">
        <v>15</v>
      </c>
      <c r="J42" s="251"/>
      <c r="K42" s="251"/>
      <c r="L42" s="251"/>
      <c r="M42" s="102" t="s">
        <v>17</v>
      </c>
    </row>
    <row r="43" spans="1:13" ht="18" customHeight="1" thickBot="1" x14ac:dyDescent="0.3">
      <c r="A43" s="57"/>
      <c r="B43" s="64" t="s">
        <v>316</v>
      </c>
      <c r="C43" s="68"/>
      <c r="D43" s="242"/>
      <c r="E43" s="242"/>
      <c r="F43" s="242"/>
      <c r="G43" s="242"/>
      <c r="H43" s="242"/>
      <c r="I43" s="242"/>
      <c r="J43" s="242"/>
      <c r="K43" s="242"/>
      <c r="L43" s="242"/>
      <c r="M43" s="242"/>
    </row>
    <row r="44" spans="1:13" ht="18" customHeight="1" thickBot="1" x14ac:dyDescent="0.3">
      <c r="A44" s="57"/>
      <c r="B44" s="64" t="s">
        <v>308</v>
      </c>
      <c r="C44" s="68"/>
      <c r="D44" s="213"/>
      <c r="E44" s="213"/>
      <c r="F44" s="213"/>
      <c r="G44" s="213"/>
      <c r="H44" s="213"/>
      <c r="I44" s="213"/>
      <c r="J44" s="213"/>
      <c r="K44" s="213"/>
      <c r="L44" s="213"/>
      <c r="M44" s="213"/>
    </row>
    <row r="45" spans="1:13" ht="40.5" customHeight="1" thickBot="1" x14ac:dyDescent="0.3">
      <c r="A45" s="57"/>
      <c r="B45" s="64" t="s">
        <v>139</v>
      </c>
      <c r="C45" s="116"/>
      <c r="D45" s="61">
        <f>D41*14</f>
        <v>98</v>
      </c>
      <c r="E45" s="59"/>
      <c r="F45" s="59">
        <f>F41*14</f>
        <v>70</v>
      </c>
      <c r="G45" s="59"/>
      <c r="H45" s="60"/>
      <c r="I45" s="61">
        <f>I41*10</f>
        <v>20</v>
      </c>
      <c r="J45" s="59"/>
      <c r="K45" s="59">
        <f>K41*10</f>
        <v>130</v>
      </c>
      <c r="L45" s="66"/>
      <c r="M45" s="67"/>
    </row>
    <row r="46" spans="1:13" ht="18" customHeight="1" thickBot="1" x14ac:dyDescent="0.3">
      <c r="A46" s="41"/>
    </row>
    <row r="47" spans="1:13" ht="18" customHeight="1" thickBot="1" x14ac:dyDescent="0.3">
      <c r="A47" s="73"/>
      <c r="B47" s="74" t="s">
        <v>293</v>
      </c>
      <c r="C47" s="118"/>
      <c r="D47" s="259" t="s">
        <v>62</v>
      </c>
      <c r="E47" s="260"/>
      <c r="F47" s="260"/>
      <c r="G47" s="260"/>
      <c r="H47" s="260"/>
      <c r="I47" s="260"/>
      <c r="J47" s="260"/>
      <c r="K47" s="260"/>
      <c r="L47" s="260"/>
      <c r="M47" s="261"/>
    </row>
    <row r="48" spans="1:13" ht="18" customHeight="1" x14ac:dyDescent="0.25">
      <c r="B48" s="41"/>
      <c r="C48" s="41"/>
    </row>
    <row r="49" spans="1:14" ht="17.25" customHeight="1" thickBot="1" x14ac:dyDescent="0.3">
      <c r="A49" s="253" t="s">
        <v>20</v>
      </c>
      <c r="B49" s="253"/>
      <c r="C49" s="253"/>
      <c r="D49" s="253" t="s">
        <v>21</v>
      </c>
      <c r="E49" s="253"/>
      <c r="F49" s="253"/>
      <c r="G49" s="253"/>
      <c r="H49" s="253"/>
      <c r="I49" s="253" t="s">
        <v>295</v>
      </c>
      <c r="J49" s="253"/>
      <c r="K49" s="253"/>
      <c r="L49" s="253"/>
      <c r="M49" s="253"/>
    </row>
    <row r="50" spans="1:14" ht="18" customHeight="1" thickBot="1" x14ac:dyDescent="0.3">
      <c r="A50" s="239" t="s">
        <v>22</v>
      </c>
      <c r="B50" s="241"/>
      <c r="C50" s="240"/>
      <c r="D50" s="239" t="s">
        <v>23</v>
      </c>
      <c r="E50" s="241"/>
      <c r="F50" s="241"/>
      <c r="G50" s="241"/>
      <c r="H50" s="241"/>
      <c r="I50" s="239" t="s">
        <v>63</v>
      </c>
      <c r="J50" s="241"/>
      <c r="K50" s="241"/>
      <c r="L50" s="241"/>
      <c r="M50" s="240"/>
    </row>
    <row r="52" spans="1:14" x14ac:dyDescent="0.25">
      <c r="B52" s="68"/>
      <c r="C52" s="68"/>
      <c r="D52" s="83"/>
      <c r="E52" s="83"/>
      <c r="F52" s="83"/>
      <c r="G52" s="83"/>
      <c r="I52" s="83"/>
      <c r="J52" s="83"/>
      <c r="K52" s="83"/>
      <c r="L52" s="83"/>
      <c r="M52" s="83"/>
      <c r="N52" s="83"/>
    </row>
    <row r="53" spans="1:14" x14ac:dyDescent="0.25">
      <c r="B53" s="83"/>
      <c r="C53" s="83"/>
      <c r="D53" s="83"/>
      <c r="E53" s="83"/>
      <c r="F53" s="83"/>
      <c r="G53" s="83"/>
      <c r="I53" s="83"/>
      <c r="J53" s="83"/>
      <c r="K53" s="83"/>
      <c r="L53" s="83"/>
      <c r="M53" s="83"/>
      <c r="N53" s="83"/>
    </row>
    <row r="54" spans="1:14" x14ac:dyDescent="0.25">
      <c r="B54" s="83"/>
      <c r="C54" s="83"/>
      <c r="D54" s="83"/>
      <c r="E54" s="83"/>
      <c r="F54" s="83"/>
      <c r="G54" s="83"/>
      <c r="I54" s="83"/>
      <c r="J54" s="83"/>
      <c r="K54" s="83"/>
      <c r="L54" s="83"/>
      <c r="M54" s="83"/>
      <c r="N54" s="83"/>
    </row>
    <row r="55" spans="1:14" x14ac:dyDescent="0.25">
      <c r="B55" s="83"/>
      <c r="C55" s="83"/>
      <c r="D55" s="83"/>
      <c r="E55" s="83"/>
      <c r="F55" s="83"/>
      <c r="G55" s="83"/>
      <c r="I55" s="83"/>
      <c r="J55" s="83"/>
      <c r="K55" s="83"/>
      <c r="L55" s="83"/>
      <c r="M55" s="83"/>
      <c r="N55" s="83"/>
    </row>
  </sheetData>
  <mergeCells count="39">
    <mergeCell ref="D49:H49"/>
    <mergeCell ref="D50:H50"/>
    <mergeCell ref="I50:M50"/>
    <mergeCell ref="D30:F30"/>
    <mergeCell ref="G30:G31"/>
    <mergeCell ref="H30:H31"/>
    <mergeCell ref="I30:K30"/>
    <mergeCell ref="L30:L31"/>
    <mergeCell ref="M30:M31"/>
    <mergeCell ref="D42:G42"/>
    <mergeCell ref="I42:L42"/>
    <mergeCell ref="D43:M43"/>
    <mergeCell ref="D47:M47"/>
    <mergeCell ref="A29:A31"/>
    <mergeCell ref="B29:B31"/>
    <mergeCell ref="D29:H29"/>
    <mergeCell ref="I29:M29"/>
    <mergeCell ref="C29:C31"/>
    <mergeCell ref="L9:L10"/>
    <mergeCell ref="M9:M10"/>
    <mergeCell ref="D23:G23"/>
    <mergeCell ref="I23:L23"/>
    <mergeCell ref="D24:M24"/>
    <mergeCell ref="A50:C50"/>
    <mergeCell ref="A49:C49"/>
    <mergeCell ref="I49:M49"/>
    <mergeCell ref="A1:F1"/>
    <mergeCell ref="A2:G2"/>
    <mergeCell ref="A3:G3"/>
    <mergeCell ref="A5:H5"/>
    <mergeCell ref="A8:A10"/>
    <mergeCell ref="B8:B10"/>
    <mergeCell ref="D8:H8"/>
    <mergeCell ref="C8:C10"/>
    <mergeCell ref="I8:M8"/>
    <mergeCell ref="D9:F9"/>
    <mergeCell ref="G9:G10"/>
    <mergeCell ref="H9:H10"/>
    <mergeCell ref="I9:K9"/>
  </mergeCells>
  <pageMargins left="0.35433070866141736" right="0.23622047244094491" top="0.31496062992125984" bottom="0.9" header="0.31496062992125984" footer="0.31496062992125984"/>
  <pageSetup paperSize="9" scale="85" orientation="landscape" r:id="rId1"/>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Antro</vt:lpstr>
      <vt:lpstr>DEV</vt:lpstr>
      <vt:lpstr>PPMAP</vt:lpstr>
      <vt:lpstr>MRU</vt:lpstr>
      <vt:lpstr>SCM</vt:lpstr>
      <vt:lpstr>SOMP</vt:lpstr>
      <vt:lpstr>SS</vt:lpstr>
      <vt:lpstr>CSA</vt:lpstr>
      <vt:lpstr>RS</vt:lpstr>
      <vt:lpstr>Cons</vt:lpstr>
      <vt:lpstr>GRSS</vt:lpstr>
      <vt:lpstr>MSSS</vt:lpstr>
      <vt:lpstr>PCCID</vt:lpstr>
      <vt:lpstr>PROB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2023-09-12T07:46:29Z</dcterms:modified>
</cp:coreProperties>
</file>